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date1904="1" showInkAnnotation="0" autoCompressPictures="0"/>
  <bookViews>
    <workbookView xWindow="22180" yWindow="7380" windowWidth="14320" windowHeight="12300" tabRatio="500" activeTab="1"/>
  </bookViews>
  <sheets>
    <sheet name="New" sheetId="2" r:id="rId1"/>
    <sheet name="All_Active" sheetId="1" r:id="rId2"/>
    <sheet name="Unit_CFDAs"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O46" i="1" l="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5"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2" i="1"/>
  <c r="J2"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 i="1"/>
  <c r="J5" i="1"/>
  <c r="J6" i="1"/>
  <c r="J7" i="1"/>
  <c r="J8" i="1"/>
  <c r="J9" i="1"/>
  <c r="J10" i="1"/>
  <c r="J11" i="1"/>
  <c r="J12" i="1"/>
  <c r="J13" i="1"/>
  <c r="J14" i="1"/>
  <c r="J15" i="1"/>
  <c r="J16" i="1"/>
  <c r="J3" i="1"/>
</calcChain>
</file>

<file path=xl/sharedStrings.xml><?xml version="1.0" encoding="utf-8"?>
<sst xmlns="http://schemas.openxmlformats.org/spreadsheetml/2006/main" count="2307" uniqueCount="1623">
  <si>
    <t>posted</t>
  </si>
  <si>
    <t>due</t>
  </si>
  <si>
    <t>number</t>
  </si>
  <si>
    <t>title</t>
  </si>
  <si>
    <t>agency</t>
  </si>
  <si>
    <t>$$</t>
  </si>
  <si>
    <t>summary</t>
  </si>
  <si>
    <t>url</t>
  </si>
  <si>
    <t>CFDA</t>
  </si>
  <si>
    <t>PA-13-017</t>
  </si>
  <si>
    <t>AHRQ Conference Grant Program (R13)</t>
  </si>
  <si>
    <t>Agency for Health Care Research and Quality</t>
  </si>
  <si>
    <t>None</t>
  </si>
  <si>
    <t xml:space="preserve">Purpose. The Agency for Healthcare Research and Quality (AHRQ), announces its interest in supporting conferences through the AHRQ Conference Grant Program. AHRQ seeks to support conferences that help to further its mission to improve the quality, safety, efficiency, and effectiveness of health care for all Americans. The types of conferences eligible for support include:   1) Research development - conferences where issues or challenges in the practice and delivery of health care are defined and a research agenda or strategy for studying them is developed;   2) Research design and methodology - conferences where methodological and technical issues of major importance in the field of health services research are addressed or new designs and methodologies are developed;   3) Dissemination and implementation conferences  conferences where research findings and evidence-based information and tools are summarized, communicated and used by organizations and individuals that have the capability to use the information to improve the outcomes, quality, access to, and cost and utilization of health care services; and/or,   4) Research training, infrastructure and career development - conferences where faculty, trainees and students are brought together with stakeholders to develop, share or disseminate research products, experiences, curricula, syllabi, training competencies.  These types of conferences are not for the training of individuals in health services research.  </t>
  </si>
  <si>
    <t>http://grants.nih.gov/grants/guide/pa-files/PA-13-017.html</t>
  </si>
  <si>
    <t>National Institutes of Health</t>
  </si>
  <si>
    <t>PAR-13-253</t>
  </si>
  <si>
    <t>Resource-Related Research Projects for Development of Animal Models and Related Materials (R24)</t>
  </si>
  <si>
    <t xml:space="preserve">This FOA encourages Resource-Related Research Project (R24) grant applications aimed at developing, characterizing or improving animal models of human diseases or improving diagnosis and control of diseases of laboratory animals.  The animal models and related materials to be developed must address the research interests of two or more of the categorical NIH Institutes and Centers.  In addition, projects that predominantly address the research interests of one NIH Institute or Center, but that are peripherally related to the research interests of other Institutes and Centers will not be considered appropriate for this FOA. An example of an inappropriate request is one exclusively involving an animal model of cancer.  </t>
  </si>
  <si>
    <t>http://grants.nih.gov/grants/guide/pa-files/PAR-13-253.html</t>
  </si>
  <si>
    <t>PA-13-265</t>
  </si>
  <si>
    <t>Synergizing Omic and Symptom Science (R15)</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</si>
  <si>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</si>
  <si>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http://grants.nih.gov/grants/guide/pa-files/PA-13-265.html</t>
  </si>
  <si>
    <t>PA-13-283</t>
  </si>
  <si>
    <t>NEI Audacious Goals Initiative in Vision Research High Priority Research Area:  Molecular Therapies for Eye Disease (R01)</t>
  </si>
  <si>
    <t xml:space="preserve">The NEI Audacious Goals Initiative identified as a high priority research area the development of new treatments for eye disease using molecular approaches.  The purpose of this Funding Opportunity Announcement is to encourage submission of new, innovative projects directed to exploring this area by developing treatments through:  1) the control, modification, and delivery of genetic information; or 2) through the development of small molecules and optogenetic approaches to treat eye disease and to restore sight.  Applications may address treatment of disease in any portion of the visual system.  An application may propose design-directed, developmental, discovery-driven, or hypothesis-driven research.  It is appropriate to propose small, multidisciplinary teams applying an integrative approach to solve these problems.  </t>
  </si>
  <si>
    <t>http://grants.nih.gov/grants/guide/pa-files/PA-13-283.html</t>
  </si>
  <si>
    <t>PA-13-125</t>
  </si>
  <si>
    <t>Regional and International Differences in Health and Longevity at Older Ages (R01)</t>
  </si>
  <si>
    <t xml:space="preserve">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</si>
  <si>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http://grants.nih.gov/grants/guide/pa-files/PA-13-125.html</t>
  </si>
  <si>
    <t>PAR-13-228</t>
  </si>
  <si>
    <t>Biomarkers for Diabetes, Digestive, Kidney and Urologic Diseases Using Biosamples from the NIDDK Repository (R01)</t>
  </si>
  <si>
    <t xml:space="preserve">This FOA will provide support for assays (and associated data analysis) of repository-held samples for studies focused on an NIDDK-relevant disease.  The review of applications to this FOA will consider both access to repository-held samples and funding for assays using the samples. These studies are expected to generate scientific discoveries on disease mechanisms, disease pathogenic processes, disease progression, or clinical responses.  Projects that make good use of the associated data from the clinical trials and studies, the original intent of the clinical study and/or trial are highly encouraged.  Exploratory studies and discovery research are encouraged especially when samples are not severely limited, the work is justified, and the goal is consistent with the original intent of the clinical research.      </t>
  </si>
  <si>
    <t>http://grants.nih.gov/grants/guide/pa-files/PAR-13-228.html</t>
  </si>
  <si>
    <t>PAR-13-301</t>
  </si>
  <si>
    <t>The Role of the Cytoskeleton in Cellular Aging (R21/R33)</t>
  </si>
  <si>
    <t xml:space="preserve">The purpose of this FOA is to stimulate the development of innovative research strategies aimed at increasing the understanding of the molecular and cellular changes in the cytoskeleton that occur during the aging process.  Applications considering the effect of age on factors such as cytoskeleton structure and function, the impact of the cytoskeleton on intracellular organelle interactions, and signaling or regulatory molecules controlling cellular architecture are encouraged.  There is also interest in studying the role of the cytoskeleton in nuclear-cytoplasmic communications, and in spatio-temporal relationships during the aging process and in age-related diseases. </t>
  </si>
  <si>
    <t>http://grants.nih.gov/grants/guide/pa-files/PAR-13-301.html</t>
  </si>
  <si>
    <t>PAR-13-310</t>
  </si>
  <si>
    <t>Translational Research in Pediatric and Obstetric Pharmacology and Therapeutics (R03)</t>
  </si>
  <si>
    <t>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pregnant women and the developing fetus.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t>
  </si>
  <si>
    <t>http://grants.nih.gov/grants/guide/pa-files/PAR-13-310.html</t>
  </si>
  <si>
    <t>PA-13-292</t>
  </si>
  <si>
    <t>Behavioral and Social Science Research on Understanding and Reducing Health Disparities (R01)</t>
  </si>
  <si>
    <t xml:space="preserve">The purpose of this FOA is to encourage behavioral and social science research on the causes and solutions to health and disabilities disparities in the U. S. population. Health disparities between, on the one hand, racial/ethnic populations, lower socioeconomic classes, and rural residents and, on the other hand, the overall U.S. population are major public health concerns. Emphasis is placed on research in and among three broad areas of action: 1) public policy, 2) health care, and 3) disease/disability prevention. Particular attention is given to reducing health gaps among groups. Applications that utilize an interdisciplinary approach, investigate multiple levels of analysis, incorporate a life-course perspective, and/or employ innovative methods such as systems science or community-based participatory research are particularly encouraged.  </t>
  </si>
  <si>
    <t>http://grants.nih.gov/grants/guide/pa-files/PA-13-292.html</t>
  </si>
  <si>
    <t>PA-13-314</t>
  </si>
  <si>
    <t>Small Grants on Primary Immunodeficiency Diseases (R03)</t>
  </si>
  <si>
    <t xml:space="preserve">The purpose of this Funding Opportunity Announcement (FOA) is to support small grants in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The R03 grant supports different types of projects including pilot and feasibility studies; secondary analysis of existing data; small, self-contained research projects; development of research methodology; and development of new research technology. The R03 is intended to support small research projects that can be carried out in a short period of time with limited resources. Investigators who have not received independent NIH funding or independent NIH funding in this field are encouraged to apply to this FOA.    </t>
  </si>
  <si>
    <t>http://grants.nih.gov/grants/guide/pa-files/PA-13-314.html</t>
  </si>
  <si>
    <t>PA-13-212</t>
  </si>
  <si>
    <t>Innovative Measurement Tools for Community Engaged Research Efforts (R21)</t>
  </si>
  <si>
    <t xml:space="preserve">This funding opportunity announcement issued by the National Institute of Nursing Research (NINR) seeks to develop innovative measurement tools for community engaged research efforts.       </t>
  </si>
  <si>
    <t>http://grants.nih.gov/grants/guide/pa-files/PA-13-212.html</t>
  </si>
  <si>
    <t>PAR-13-257</t>
  </si>
  <si>
    <t>NICHD Program Project Grant (P01)</t>
  </si>
  <si>
    <t xml:space="preserve">This funding opportunity announcement (FOA) issued by the Eunice Kennedy Shriver National Institute of Child Health and Human Development (NICHD), National Institutes of Health (NIH) invites innovative, multidisciplinary, interactive, and synergistic Program Project grant applications from institutions/organizations that propose to conduct research on reproductive, developmental, behavioral, social, and rehabilitative processes that determine the health or functioning of newborns, infants, children, adults, families, and populations.  The purpose of the P01 activity code is to encourage investigation of complex problems relevant to NICHD's mission and to facilitate economy of effort, space, and equipment. Under appropriate circumstances, the collaborative research effort of a Program Project can accelerate the acquisition of knowledge more effectively than a simple aggregate of research projects without thematic integration.    </t>
  </si>
  <si>
    <t>http://grants.nih.gov/grants/guide/pa-files/PAR-13-257.html</t>
  </si>
  <si>
    <t>PAR-13-299</t>
  </si>
  <si>
    <t>Biomarkers:  Bridging Pediatric and Adult Therapeutics (R03)</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</si>
  <si>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</si>
  <si>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http://grants.nih.gov/grants/guide/pa-files/PAR-13-299.html</t>
  </si>
  <si>
    <t>PAR-13-296</t>
  </si>
  <si>
    <t>Biomarkers:  Bridging Pediatric and Adult Therapeutics (R01)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</si>
  <si>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</si>
  <si>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http://grants.nih.gov/grants/guide/pa-files/PAR-13-296.html</t>
  </si>
  <si>
    <t>PAR-13-308</t>
  </si>
  <si>
    <t>Developmental Pharmacology and Toxicology: Role of Ontogeny (R21)</t>
  </si>
  <si>
    <t>This Funding Opportunity Announcement (FOA) encourages grant applications for research related to developmental pharmacology and toxicology. A major goal is to encourage multidisciplinary, investigator-initiated basic and translational research in developmental pharmacology and toxicology with particular emphasis on the role of ontogeny on drug metabolizing enzymes, transporters, receptors and signaling pathways across developmental periods from fetal life to adolescence.</t>
  </si>
  <si>
    <t>http://grants.nih.gov/grants/guide/pa-files/PAR-13-308.html</t>
  </si>
  <si>
    <t>PAR-13-280</t>
  </si>
  <si>
    <t>Support of NIGMS Program Project Grants (P01)</t>
  </si>
  <si>
    <t xml:space="preserve">This funding opportunity announcement (FOA) issued by the National Institute of General Medical Sciences encourages innovative, interactive Program Project grant applications from institutions/organizations that propose to conduct research which aims to solve a significant biological problem, important for the mission of NIGMS, through a collaborative approach involving outstanding scientists. The Program Project grant is designed to support research in which the funding of several interdependent projects as a group offers significant scientific advantages over support of these same projects as individual regular research grants. </t>
  </si>
  <si>
    <t>http://grants.nih.gov/grants/guide/pa-files/PAR-13-280.html</t>
  </si>
  <si>
    <t>PAR-13-295</t>
  </si>
  <si>
    <t>Biomarkers:  Bridging Pediatric and Adult Therapeutics (R21)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</si>
  <si>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</si>
  <si>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http://grants.nih.gov/grants/guide/pa-files/PAR-13-295.html</t>
  </si>
  <si>
    <t>PAR-13-307</t>
  </si>
  <si>
    <t>Developmental Pharmacology and Toxicology: Role of Ontogeny (R03)</t>
  </si>
  <si>
    <t>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t>
  </si>
  <si>
    <t>http://grants.nih.gov/grants/guide/pa-files/PAR-13-307.html</t>
  </si>
  <si>
    <t>PA-13-264</t>
  </si>
  <si>
    <t>Synergizing Omic and Symptom Science (R01)</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</si>
  <si>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</si>
  <si>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http://grants.nih.gov/grants/guide/pa-files/PA-13-264.html</t>
  </si>
  <si>
    <t>PAR-13-063</t>
  </si>
  <si>
    <t>Limited Competition: Initiative to Maximize Research Education in Genomics (R25):  Diversity Action Plan</t>
  </si>
  <si>
    <t xml:space="preserve">This funding opportunity seeks to facilitate the training of individuals at all careers levels (the undergraduate, graduate, post baccalaureate, postdoctoral and faculty levels)  from diverse backgrounds underrepresented in scientific disciplines relevant to genomics to enable them to pursue genomics research that spans all areas of interest to NHGRI later in their careers.  This is a limited competition funding opportunity announcement and is limited to PD(s)/PI(s) with NHGRI applications or grants in the following areas:  Centers of Excellence in Genome Science; databases, large-scale sequencing and institutional training grants.  In all cases, the PD/PI of any of the previous applications/grants cited above, must be the PD/PI of the R25. </t>
  </si>
  <si>
    <t>http://grants.nih.gov/grants/guide/pa-files/PAR-13-063.html</t>
  </si>
  <si>
    <t>PAR-13-277</t>
  </si>
  <si>
    <t>NIDCD Clinical Research Center Grant (P50)</t>
  </si>
  <si>
    <t xml:space="preserve">The National Institute on Deafness and Other Communication Disorders (NIDCD) invites applications for Clinical Research Center Grants designed to advance the diagnosis, prevention, treatment, and amelioration of human communication disorders.  For this announcement, Clinical Research is defined as research involving individuals with communication disorders or data/tissues from individuals with a communication disorder. Examples of such research include but are not limited to, studies of the prevention, pathogenesis, pathophysiology, diagnosis, treatment, management or epidemiology of a disease or disorder of hearing, balance, smell, taste, voice, speech, or language.  </t>
  </si>
  <si>
    <t>http://grants.nih.gov/grants/guide/pa-files/PAR-13-277.html</t>
  </si>
  <si>
    <t>PAR-13-306</t>
  </si>
  <si>
    <t>Developmental Pharmacology and Toxicology: Role of Ontogeny (R01)</t>
  </si>
  <si>
    <t xml:space="preserve">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 </t>
  </si>
  <si>
    <t>http://grants.nih.gov/grants/guide/pa-files/PAR-13-306.html</t>
  </si>
  <si>
    <t>PA-13-331</t>
  </si>
  <si>
    <t>Health Promotion Among Racial and Ethnic Minority Males (R21)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</si>
  <si>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</si>
  <si>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http://grants.nih.gov/grants/guide/pa-files/PA-13-331.html</t>
  </si>
  <si>
    <t>PA-13-378</t>
  </si>
  <si>
    <t>Research on Malignancies in the Context of HIV/AIDS (R21)</t>
  </si>
  <si>
    <t xml:space="preserve">This funding opportunity announcement (FOA) encourages Research Project Grant (R21) applications from institutions/organizations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</si>
  <si>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http://grants.nih.gov/grants/guide/pa-files/PA-13-378.html</t>
  </si>
  <si>
    <t>PA-13-328</t>
  </si>
  <si>
    <t>Health Promotion Among Racial and Ethnic Minority Males (R01)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</si>
  <si>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</si>
  <si>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http://grants.nih.gov/grants/guide/pa-files/PA-13-328.html</t>
  </si>
  <si>
    <t>PAR-13-311</t>
  </si>
  <si>
    <t>Translational Research in Pediatric and Obstetric Pharmacology and Therapeutics (R21)</t>
  </si>
  <si>
    <t xml:space="preserve">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pregnant women and the developing fetus.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 </t>
  </si>
  <si>
    <t>http://grants.nih.gov/grants/guide/pa-files/PAR-13-311.html</t>
  </si>
  <si>
    <t>PAR-13-316</t>
  </si>
  <si>
    <t>NHLBI Program Project Applications (P01)</t>
  </si>
  <si>
    <t xml:space="preserve">This Funding Opportunity Announcement (FOA), issued by the National Heart, Lung, and Blood Institute (NHLBI) invites submission of investigator-initiated Program Project (P01) applications.  The proposed programs may address scientific areas relevant to the NHLBI mission including the biology and diseases of the heart, blood vessels, lung, and blood; blood resources; and sleep disorders.  Each P01 application submitted in response to this FOA must include at least three related research projects that share a common central theme, focus, and/or overall objective. </t>
  </si>
  <si>
    <t>http://grants.nih.gov/grants/guide/pa-files/PAR-13-316.html</t>
  </si>
  <si>
    <t>PA-13-246</t>
  </si>
  <si>
    <t>Research to Characterize and Reduce Stigma to Improve Health (R21)</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</si>
  <si>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</si>
  <si>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http://grants.nih.gov/grants/guide/pa-files/PA-13-246.html</t>
  </si>
  <si>
    <t>PA-13-247</t>
  </si>
  <si>
    <t>Research to Characterize and Reduce Stigma to Improve Health (R03)</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</si>
  <si>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</si>
  <si>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http://grants.nih.gov/grants/guide/pa-files/PA-13-247.html</t>
  </si>
  <si>
    <t>PA-13-248</t>
  </si>
  <si>
    <t>Research to Characterize and Reduce Stigma to Improve Health (R01)</t>
  </si>
  <si>
    <t>http://grants.nih.gov/grants/guide/pa-files/PA-13-248.html</t>
  </si>
  <si>
    <t>PA-13-288</t>
  </si>
  <si>
    <t>Behavioral and Social Science Research on Understanding and Reducing Health Disparities (R21)</t>
  </si>
  <si>
    <t>http://grants.nih.gov/grants/guide/pa-files/PA-13-288.html</t>
  </si>
  <si>
    <t>PAR-13-095</t>
  </si>
  <si>
    <t>Differentiation and Integration of Stem Cells (Embryonic and Induced-Pluripotent) Into Developing or Damaged Tissues (R21)</t>
  </si>
  <si>
    <t xml:space="preserve">This Funding Opportunity Announcement (FOA) issued by the Eunice Kennedy Shriver National Institute of Child Health and Human Development (NICHD) is intended to encourage innovative and high risk/impact research in the area of stem cell biology, to be explored in model organisms. The research proposed under this program can explore approaches and concepts new to this area; development of new technologies; or initial research and development of data upon which significant future research may be built. 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
  </si>
  <si>
    <t>http://grants.nih.gov/grants/guide/pa-files/PAR-13-095.html</t>
  </si>
  <si>
    <t>PAR-13-254</t>
  </si>
  <si>
    <t>NIAID Investigator Initiated Program Project Applications (P01)</t>
  </si>
  <si>
    <t xml:space="preserve">This Funding Opportunity Announcement (FOA) invites submission of investigator-initiated Program Project (P01) applications.  The proposed programs may address scientific areas relevant to the NIAID mission including the biology, pathogenesis, and host response to microbes, including HIV; the mechanisms of normal immune function and immune dysfunction resulting in autoimmunity, immunodeficiency, allergy, asthma, and transplant rejection; and translational research to develop vaccines, therapeutics, and diagnostics to prevent and treat infectious, immune-mediated, and allergic diseases. Each P01 application submitted to this FOA must include at least two related research projects that share a common central theme, focus, and/or overall objective.   </t>
  </si>
  <si>
    <t>http://grants.nih.gov/grants/guide/pa-files/PAR-13-254.html</t>
  </si>
  <si>
    <t>PA-13-255</t>
  </si>
  <si>
    <t>Aging Studies in the Pulmonary System (R01)</t>
  </si>
  <si>
    <t xml:space="preserve">The purpose of this Funding Opportunity Announcement (FOA) is to promote research to explore age-associated mechanisms in pulmonary physiology, pathology and function, and their relationship to respiratory conditions and diseases that commonly occur in older populations.    </t>
  </si>
  <si>
    <t>http://grants.nih.gov/grants/guide/pa-files/PA-13-255.html</t>
  </si>
  <si>
    <t>PAR-13-258</t>
  </si>
  <si>
    <t>NIA Program Project Applications (P01)</t>
  </si>
  <si>
    <t>The National Institute on Aging invites the submission of investigator-initiated program project (P01) applications. The applications should address scientific areas relevant to the NIA mission. Each P01 application submitted to this FOA must include at least three related research projects that share a common central theme, focus, and/overall objective and an administrative core to lead the project.</t>
  </si>
  <si>
    <t>http://grants.nih.gov/grants/guide/pa-files/PAR-13-258.html</t>
  </si>
  <si>
    <t>PA-13-251</t>
  </si>
  <si>
    <t>Secondary Analyses of Alcohol and Chronic Disease (R21)</t>
  </si>
  <si>
    <t xml:space="preserve">This Funding Opportunity Announcement (FOA) encourages R21 applications that propose to conduct secondary analyses of alcohol as it relates to chronic disease etiology and epidemiology. The goal of this program is to facilitate cost-effective exploratory or novel studies that break new ground or extend previous discoveries toward new directions or applications.  </t>
  </si>
  <si>
    <t>http://grants.nih.gov/grants/guide/pa-files/PA-13-251.html</t>
  </si>
  <si>
    <t>PAR-13-284</t>
  </si>
  <si>
    <t>NLM Career Development Award in Biomedical Informatics (K01)</t>
  </si>
  <si>
    <t xml:space="preserve">The purpose of the NLM Career Development Award (K01) in Biomedical Informatics is to provide support and "protected time" (up to three years) for an intensive career development experience in biomedical informatics leading to research independence. NLM invites K01 applications from junior investigators, who have either a health professional or research doctorate and who are in the first two years of their initial position, at an assistant professor level (or equivalent). Candidates who received their training at one of NLM's university-based biomedical informatics training programs are encouraged to apply. </t>
  </si>
  <si>
    <t>http://grants.nih.gov/grants/guide/pa-files/PAR-13-284.html</t>
  </si>
  <si>
    <t>PA-13-262</t>
  </si>
  <si>
    <t>Implications of New Digital Media Use for Underage Drinking, Drinking-Related Behaviors, and Prevention Research (R01)</t>
  </si>
  <si>
    <t xml:space="preserve">This Funding Opportunity Announcement (FOA) encourages R01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</si>
  <si>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http://grants.nih.gov/grants/guide/pa-files/PA-13-262.html</t>
  </si>
  <si>
    <t>PA-13-155</t>
  </si>
  <si>
    <t>Development and Characterization of Animal Models for Aging Research (R01)</t>
  </si>
  <si>
    <t xml:space="preserve">The purpose of this announcement is to promote research that develops, characterizes, refines, and enhances model systems for research on aging.    </t>
  </si>
  <si>
    <t>http://grants.nih.gov/grants/guide/pa-files/PA-13-155.html</t>
  </si>
  <si>
    <t>PA-13-156</t>
  </si>
  <si>
    <t>Development and Characterization of Animal Models for Aging Research (R21)</t>
  </si>
  <si>
    <t xml:space="preserve">The purpose of this announcement is to promote research that develops, characterizes, refines and enhances model systems for aging research.  </t>
  </si>
  <si>
    <t>http://grants.nih.gov/grants/guide/pa-files/PA-13-156.html</t>
  </si>
  <si>
    <t>PAR-13-329</t>
  </si>
  <si>
    <t>NIA Revision and Resubmission Program Project Applications (P01)</t>
  </si>
  <si>
    <t>The National Institute on Aging invites revision applications to ongoing NIA-supported program project (P01) awards and resubmissions of unfunded program project applications (including unfunded revision requests). The applications should address scientific areas relevant to the NIA mission. Revision applications should include expansion of (an) existing, or proposal of (a) new project or projects within a program project. Revision applications may not request support beyond the end date of the parent P01 award.</t>
  </si>
  <si>
    <t>http://grants.nih.gov/grants/guide/pa-files/PAR-13-329.html</t>
  </si>
  <si>
    <t>PAR-13-259</t>
  </si>
  <si>
    <t>NIDA Program Project Grant Applications (P01)</t>
  </si>
  <si>
    <t xml:space="preserve">This Funding Opportunity Announcement (FOA) announces the availability of support for collaborative research by multi-disciplinary teams which is of high priority to NIDA and leads to synergistic outcomes based on the synthesis of multiple research approaches. The NIDA Program Projects funding opportunity will support research in which the funding of three or more highly meritorious projects as a group enriches both the component projects and the overall program to offer significant scientific advantages over supporting the same projects as individual research grants (i.e., synergy).  For the duration of the award, each Program must consist of a minimum of three research projects focused on issues critical to advance the mission and goals of NIDA. </t>
  </si>
  <si>
    <t>http://grants.nih.gov/grants/guide/pa-files/PAR-13-259.html</t>
  </si>
  <si>
    <t>PA-13-180</t>
  </si>
  <si>
    <t>AHRQ Patient-Centered Outcomes Research (PCOR) Mentored Clinical Investigator Award (K08)</t>
  </si>
  <si>
    <t xml:space="preserve">The primary purpose of the AHRQ PCOR Mentored Clinical Investigator Award (K08) program is to prepare qualified individuals for careers utilizing complex comparative effectiveness research (CER) methods to clinical and health systems PCOR issues, involving stakeholders, as appropriate, in the design, execution,and dissemination of the research.   </t>
  </si>
  <si>
    <t>http://grants.nih.gov/grants/guide/pa-files/PA-13-180.html</t>
  </si>
  <si>
    <t>PAR-13-231</t>
  </si>
  <si>
    <t>Phenotyping Embryonic Lethal Knockout Mice (R01)</t>
  </si>
  <si>
    <t xml:space="preserve">The purpose of this Funding Opportunity Announcement (FOA) is to encourage applications to phenotype embryonic lethal knockout (KO) mouse strains being generated through the International Mouse Phenotyping Consortium (IMPC) of which the NIH Knockout Mouse Phenotyping Program (KOMP2) is a member.  It is estimated that KO mouse phenotyping efforts will generate 20,000 mouse strains over the next decade of which about 30% will be embryonic or perinatal lethal. A large portion of homozygous lethal mutations are expected to have viable heterozygous phenotypes.  The scientific community has the unique opportunity to leverage these mouse strains while they are being created and bred as part of the IMPC adult mouse phenotyping effort.  </t>
  </si>
  <si>
    <t>http://grants.nih.gov/grants/guide/pa-files/PAR-13-231.html</t>
  </si>
  <si>
    <t>PA-13-261</t>
  </si>
  <si>
    <t>Secondary Analyses of Alcohol and Chronic Disease (R03)</t>
  </si>
  <si>
    <t xml:space="preserve">This Funding Opportunity Announcement (FOA) encourages R03 applications that propose to conduct secondary analyses of alcohol as it relates to chronic disease etiology and epidemiology. The goal of this program is to facilitate innovative yet cost-effective research utilizing previously collected data.  </t>
  </si>
  <si>
    <t>http://grants.nih.gov/grants/guide/pa-files/PA-13-261.html</t>
  </si>
  <si>
    <t>PAR-13-285</t>
  </si>
  <si>
    <t>Developmental Mechanisms of Human Structural Birth Defects (P01)</t>
  </si>
  <si>
    <t xml:space="preserve">This Funding Opportunity Announcement (FOA) encourages innovative, multidisciplinary, interactive, and synergistic program project (P01) grant applications from institutes/organizations that propose to integrate basic, translational, and clinical approaches to understanding the developmental biology and genetic basis of congenital structural human malformations.  To contain costs, each P01 will consist of only three projects, associated cores, and a smaller optional developmental/pilot project.  At least one project must propose basic research in an animal model system and at least one project must be clinical or translational in nature.  The projects must share a common central theme, focus, or objective on a specific developmental structural malformation or class of anomalies that is genotypically, mechanistically, biologically, or phenotypically analogous or homologous in both animal models and humans.   </t>
  </si>
  <si>
    <t>http://grants.nih.gov/grants/guide/pa-files/PAR-13-285.html</t>
  </si>
  <si>
    <t>PA-13-286</t>
  </si>
  <si>
    <t>Systemic Amyloidosis: Basic, Translational, and Clinical Research (R01)</t>
  </si>
  <si>
    <t xml:space="preserve">Systemic Amyloidosis: Basic, Translational, and Clinical Research (R01) </t>
  </si>
  <si>
    <t>http://grants.nih.gov/grants/guide/pa-files/PA-13-286.html</t>
  </si>
  <si>
    <t>PA-13-124</t>
  </si>
  <si>
    <t>Regional and International Differences in Health and Longevity at Older Ages (R21)</t>
  </si>
  <si>
    <t>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t>
  </si>
  <si>
    <t>http://grants.nih.gov/grants/guide/pa-files/PA-13-124.html</t>
  </si>
  <si>
    <t>PAR-13-300</t>
  </si>
  <si>
    <t>NLM Express Research Grants in Biomedical Informatics (R01)</t>
  </si>
  <si>
    <t xml:space="preserve">The National Library of Medicine (NLM) offers support for innovative research in biomedical informatics. The scope of NLM's interest in the research domain of informatics is interdisciplinary, encompassing informatics problem areas in the application domains of health care, public health, basic biomedical research, bioinformatics, biological modeling, translational research and health information management in disasters. NLM defines biomedical informatics as the science of optimal organization, management, presentation and utilization of information relevant to human health and biology. Informatics research produces concepts, tools and approaches that advance what is known in the field and have the capacity to improve human health.   </t>
  </si>
  <si>
    <t>http://grants.nih.gov/grants/guide/pa-files/PAR-13-300.html</t>
  </si>
  <si>
    <t>PAR-13-291</t>
  </si>
  <si>
    <t>Research Centers in Injury and Peri-operative Sciences (P50)</t>
  </si>
  <si>
    <t xml:space="preserve">The National Institute of General Medical Sciences (NIGMS) encourages grant applications from institutions/organizations for Research Centers in Injury and Peri-operative Sciences (RCIPS).  The program is meant to provide support to 1) improve understanding at all levels of the biological processes invoked after traumatic or burn injury, or in critically ill patients, including molecular and cellular, physiological, and multilevel integration of homeostatic loss and recovery, including pertinent aspects of wound healing; and 2) foster translational research, bringing basic scientific observations and principles into the clinical arena and using clinical observations to generate or validate mechanistic hypotheses.  Applications should be built around a common theme for investigation.  RCIPS applications may include interventional studies only if there is connection, harmonization and synergy with the biological and physiological processes under investigation. An application that solely proposes an interventional clinical trial would not be appropriate for this funding mechanism.  Contact with the NIGMS program official at initial stages of program planning is strongly encouraged. </t>
  </si>
  <si>
    <t>http://grants.nih.gov/grants/guide/pa-files/PAR-13-291.html</t>
  </si>
  <si>
    <t>PAR-13-309</t>
  </si>
  <si>
    <t>Translational Research in Pediatric and Obstetric Pharmacology and Therapeutics (R01)</t>
  </si>
  <si>
    <t>http://grants.nih.gov/grants/guide/pa-files/PAR-13-309.html</t>
  </si>
  <si>
    <t>PA-13-315</t>
  </si>
  <si>
    <t>Exploratory/Developmental Investigations on Primary Immunodeficiency Diseases (R21)</t>
  </si>
  <si>
    <t xml:space="preserve">The purpose of this Funding Opportunity Announcement (FOA) is to support innovative exploratory/developmental investigations in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Investigators who have not received independent NIH funding or independent NIH funding in this field are encouraged to apply to this FOA.  </t>
  </si>
  <si>
    <t>http://grants.nih.gov/grants/guide/pa-files/PA-13-315.html</t>
  </si>
  <si>
    <t>PA-13-210</t>
  </si>
  <si>
    <t>Symptom Management in HIV-Infected Individuals with Comorbid Conditions (R01)</t>
  </si>
  <si>
    <t xml:space="preserve">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     </t>
  </si>
  <si>
    <t>http://grants.nih.gov/grants/guide/pa-files/PA-13-210.html</t>
  </si>
  <si>
    <t>PAR-13-178</t>
  </si>
  <si>
    <t>NIDCR Small Research Grants for Secondary Analysis of FaceBase Data (R03)</t>
  </si>
  <si>
    <t xml:space="preserve">The FaceBase Consortium is developing a variety of comprehensive datasets on midfacial development that are available to the wider scientific community at www.facebase.org. This funding opportunity announcement (FOA) will support meritorious research projects that conduct secondary data analyses of these FaceBase datasets relevant to craniofacial development, human craniofacial conditions or traits, and animal models of those craniofacial conditions.  Informatics projects that integrate data from multiple FaceBase datasets are especially encouraged. </t>
  </si>
  <si>
    <t>http://grants.nih.gov/grants/guide/pa-files/PAR-13-178.html</t>
  </si>
  <si>
    <t>PA-13-181</t>
  </si>
  <si>
    <t>AHRQ Patient-Centered Outcomes Research (PCOR) Mentored Research Scientist Development Award (K01)</t>
  </si>
  <si>
    <t>The primary purpose of the AHRQ PCOR Mentored Research Scientist Development Award (K01) program is to prepare qualified individuals for careers utilizing complex comparative effectiveness research (CER) methods to clinical and health systems PCOR issues, involving stakeholders, as appropriate, in the design, execution,and dissemination of the research.</t>
  </si>
  <si>
    <t>http://grants.nih.gov/grants/guide/pa-files/PA-13-181.html</t>
  </si>
  <si>
    <t>PA-13-221</t>
  </si>
  <si>
    <t>The Effects of Modulating Chronic Low Grade Inflammation on Geriatric Conditions: Secondary Data and/or Biospecimen Analyses and Ancillary Studies in Ongoing or Completed Clinical Trials (R01)</t>
  </si>
  <si>
    <t xml:space="preserve">The purpose of this Funding Opportunity Announcement (FOA) is to invite applications to perform ancillary studies and secondary analyses of data and/or biospecimens from ongoing or completed studies of the effects of inflammation and/or anti-inflammatory agents on geriatric conditions, such as functional decline, mobility disability, fatigue, falls, cognitive decline/dementia, and chronic pain. Data that can inform designs of possible future interventional studies on modulating the effects of chronic inflammation in such conditions are of particular interest. Analyses of both beneficial and harmful effects of modulating chronic inflammation in older individuals are of interest. Other types of studies of interest to NIA include mechanistic studies to explore the pathophysiologic processes by which chronic, low-grade inflammation may accelerate functional decline or other geriatric conditions, and how these pathways may be disrupted by interventions. The secondary analyses and ancillary studies supported by this (FOA) may be based on data and/or biospecimens from either ongoing or completed clinical trials.  </t>
  </si>
  <si>
    <t>http://grants.nih.gov/grants/guide/pa-files/PA-13-221.html</t>
  </si>
  <si>
    <t>PAR-13-270</t>
  </si>
  <si>
    <t>Grand Opportunity in Medications Development for Substance-Use Disorders (U01)</t>
  </si>
  <si>
    <t xml:space="preserve">The purpose of this Funding Opportunity Announcement (FOA) is to accelerate the development of medication for the treatment of Substance-Use Disorders (SUDs) by encouraging research applications to support a diverse array of preclinical and/or clinical research projects. The goal is to fund medication studies that will have high impact and quickly yield the necessary results to advance medications closer to FDA approval. It is expected that these U01s will be short-term (funded for up to 3 years) and large (up to $5 million per year) cooperative agreements with close monitoring and significant scientific involvement of NIDA staff. This funding opportunity will enable critical medications development studies that would not be feasible using the traditional R01 activity code.  </t>
  </si>
  <si>
    <t>http://grants.nih.gov/grants/guide/pa-files/PAR-13-270.html</t>
  </si>
  <si>
    <t>PAR-13-319</t>
  </si>
  <si>
    <t>Alcohol Research Resource Awards (R24)</t>
  </si>
  <si>
    <t xml:space="preserve">In the pursuit of alcohol-related research, resources are occasionally developed that are used by and benefit the broader alcohol research community and are shared with scientists at both the resource developer's home institution and at external institutions. While support for maintenance of these resources is often provided through a Regular Research Project Grant (R01) award or the core of an Alcohol Research Center (P50), situations may arise in which continued support of the resource through any or all of these instruments is not feasible. For example, demand for the resource by individuals from outside the home institution may exceed the capacity of support available through an investigator's R01 or an institution's P50. As well, the developers of the resource may have a reduced need for the resource, while other investigators continue to benefit from the resource.   </t>
  </si>
  <si>
    <t>http://grants.nih.gov/grants/guide/pa-files/PAR-13-319.html</t>
  </si>
  <si>
    <t>PAR-13-094</t>
  </si>
  <si>
    <t>Differentiation and Integration of Stem Cells (Embryonic and Induced-Pluripotent) Into Developing or Damaged Tissues (R01)</t>
  </si>
  <si>
    <t xml:space="preserve">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The purpose is to gain in-depth knowledge of the mechanisms involved in: progressive differentiation of Embryonic Stem Cells (ESCs) into embryonic lineages, progenitor cells and specialized cell types; adult stem cells/progenitor cells during tissue regeneration and wound healing; and Induced Pluripotent Stem Cells (iPSCs) at the site of injury during stem cell therapy. Understanding the basic mechanisms and application of knowledge-based approaches would allow researchers to generate iPSCs that are more closely related to the ESCs at both genetic and epigenetic levels. Furthermore, it is expected that replicating developmental mechanisms would ameliorate the safety concerns associated with incomplete differentiation and improper integration of cells in damaged or diseased tissues during stem cell therapy. </t>
  </si>
  <si>
    <t>http://grants.nih.gov/grants/guide/pa-files/PAR-13-094.html</t>
  </si>
  <si>
    <t>PA-13-211</t>
  </si>
  <si>
    <t>Symptom Management in HIV-Infected Individuals with Comorbid Conditions (R21)</t>
  </si>
  <si>
    <t>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t>
  </si>
  <si>
    <t>http://grants.nih.gov/grants/guide/pa-files/PA-13-211.html</t>
  </si>
  <si>
    <t>PA-13-209</t>
  </si>
  <si>
    <t>Innovative Measurement Tools for Community Engaged Research Efforts (R01)</t>
  </si>
  <si>
    <t xml:space="preserve">This funding opportunity announcement issued by the National Institute of Nursing Research (NINR) seeks to develop innovative measurement tools for community engaged research efforts.      </t>
  </si>
  <si>
    <t>http://grants.nih.gov/grants/guide/pa-files/PA-13-209.html</t>
  </si>
  <si>
    <t>PAR-13-252</t>
  </si>
  <si>
    <t>Improvement of Animal Models for Stem Cell-Based Regenerative Medicine (R24)</t>
  </si>
  <si>
    <t>This FOA encourages Resource-Related Research Project Grant (R24) applications from institutions and organizations proposing research aimed at characterizing animal stem cells and improving existing and creating new animal models for human disease conditions.  The intent of this initiative is to facilitate the use of stem cell-based therapies for regenerative medicine. The initiative focuses on the following areas: 1) comparative analysis of animal and human stem cells to provide information for selection of the most predictive and informative model systems; 2) development of new technologies for stem cell characterization and transplantation; and 3) improvement of animal disease models for stem cell-based therapeutic applications.</t>
  </si>
  <si>
    <t>http://grants.nih.gov/grants/guide/pa-files/PAR-13-252.html</t>
  </si>
  <si>
    <t>PAR-13-242</t>
  </si>
  <si>
    <t>NIAID Resource-Related Research Projects (R24)</t>
  </si>
  <si>
    <t xml:space="preserve">This Funding Opportunity Announcement (FOA), issued by the National Institute of Allergy and Infectious Diseases (NIAID), requests submission of investigator-initiated Resource-Related Research Projects (R24) applications.  The proposed resource must provide a significant benefit to currently funded high priority projects in need of further coordination and support in the areas specified.  Under rare circumstances, this mechanism may be used to support development of a new resource to the broader scientific community of the NIAID. It is anticipated that the request for resource support through the R24 activity code will occur on an infrequent basis and only in circumstances where other mechanisms of support from the NIAID are not appropriate.  </t>
  </si>
  <si>
    <t>http://grants.nih.gov/grants/guide/pa-files/PAR-13-242.html</t>
  </si>
  <si>
    <t>PA-13-123</t>
  </si>
  <si>
    <t>Regional and International Differences in Health and Longevity at Older Ages (R03)</t>
  </si>
  <si>
    <t xml:space="preserve">This Funding Opportunity Announcement (FOA) encourages Small Grant (R03)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</si>
  <si>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http://grants.nih.gov/grants/guide/pa-files/PA-13-123.html</t>
  </si>
  <si>
    <t>PAR-13-282</t>
  </si>
  <si>
    <t>Development and Application of PET and SPECT Imaging Ligands as Biomarkers for Drug Discovery and for Pathophysiological Studies of CNS Disorders (R21)</t>
  </si>
  <si>
    <t xml:space="preserve">This Funding Opportunity Announcement (FOA) invites research grant applications from organizations/institutions that propose the development of novel radioligands for positron emission tomography (PET) or single photon emission computed tomography (SPECT) imaging in human brain, and that incorporate pilot or clinical feasibility evaluation in pre-clinical studies, model development, or clinical studies.  </t>
  </si>
  <si>
    <t>http://grants.nih.gov/grants/guide/pa-files/PAR-13-282.html</t>
  </si>
  <si>
    <t>PA-13-260</t>
  </si>
  <si>
    <t>Secondary Analyses of Alcohol and Chronic Disease (R01)</t>
  </si>
  <si>
    <t xml:space="preserve">This Funding Opportunity Announcement (FOA) encourages R01 applications that propose to conduct secondary analyses of alcohol as it relates to chronic disease etiology and epidemiology. The goal of this program is to facilitate innovative yet cost-effective research utilizing previously collected data.  </t>
  </si>
  <si>
    <t>http://grants.nih.gov/grants/guide/pa-files/PA-13-260.html</t>
  </si>
  <si>
    <t>PA-13-263</t>
  </si>
  <si>
    <t>Implications of New Digital Media Use for Underage Drinking, Drinking-Related Behaviors, and Prevention Research (R21)</t>
  </si>
  <si>
    <t xml:space="preserve">This Funding Opportunity Announcement (FOA) encourages R21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</si>
  <si>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http://grants.nih.gov/grants/guide/pa-files/PA-13-263.html</t>
  </si>
  <si>
    <t>PAR-13-365</t>
  </si>
  <si>
    <t>Evaluating Natural Experiments in Healthcare to Improve Diabetes Prevention and Treatment (R18)</t>
  </si>
  <si>
    <t xml:space="preserve">The purpose of this Research Demonstration and Disseminations Projects (R18) Funding Opportunity Announcement (FOA) is to support research to evaluate large scale policies or programs related to healthcare delivery that are expected to influence diabetes prevention and care. This FOA is not intended to support the initiation and delivery of new policies or programs. Research support is for the evaluation of the effectiveness of healthcare programs and/or policies implemented independent of NIH grant funding. The goal is to support research that meaningfully informs clinical practice and health policy related to prevention or management of diabetes.  </t>
  </si>
  <si>
    <t>http://grants.nih.gov/grants/guide/pa-files/PAR-13-365.html</t>
  </si>
  <si>
    <t>PAR-14-017</t>
  </si>
  <si>
    <t>Support of Competitive Research (SCORE) Pilot Project Award (SC2)</t>
  </si>
  <si>
    <t xml:space="preserve">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  </t>
  </si>
  <si>
    <t>http://grants.nih.gov/grants/guide/pa-files/PAR-14-017.html</t>
  </si>
  <si>
    <t>PAR-14-232</t>
  </si>
  <si>
    <t>NEI Center Core Grants for Vision Research (P30)</t>
  </si>
  <si>
    <t xml:space="preserve">An NEI Center Core Grant combines three or more Resource and/or Service Cores for a group of R01 investigators to enhance their research, consolidate resources, avoid duplication of efforts, and/or contribute to cost effectiveness by providing a service with lower cost or higher quality than could be attempted for independent projects by several individual Program Directors/Principal Investigators (PD(s)/PI(s)).  Shared resources and facilities that are accessible to a group of independently funded investigators lead to greater productivity for the separate projects, and can provide instrumentation and facilities that are too costly to be maintained by an individual investigator.  The design and purpose of each Center Core may vary in how it serves its users.  This program is designed to enhance an institution's environment and capability to conduct vision research and to facilitate collaborative studies of the visual system and its disorders.    </t>
  </si>
  <si>
    <t>http://grants.nih.gov/grants/guide/pa-files/PAR-14-232.html</t>
  </si>
  <si>
    <t>RFA-DA-15-004</t>
  </si>
  <si>
    <t>NIDA Avant-Garde Award Program for HIV/AIDS and Drug Use Research (DP1)</t>
  </si>
  <si>
    <t xml:space="preserve">The NIDA Avant-Garde Award Program for HIV/AIDS Research supports individual scientists of exceptional creativity who propose high-impact research that will open new areas of HIV/AIDS research and/or lead to new avenues for prevention and treatment of HIV/AIDS among drug abusers.  The term avant-garde is used to describe highly innovative approaches that have the potential to be transformative.  The proposed research should reflect approaches and ideas that are substantially different from those already being pursued by the investigator or others.  The NIDA Avant-Garde award supports innovative, basic research that may lead to improved preventive interventions or therapies; creative, new strategies to prevent disease transmission; novel approaches to improve disease outcomes; and creative approaches to eradicating HIV or improving the lives of those living with HIV.  </t>
  </si>
  <si>
    <t>http://grants.nih.gov/grants/guide/rfa-files/RFA-DA-15-004.html</t>
  </si>
  <si>
    <t>PAR-14-086</t>
  </si>
  <si>
    <t>Revision Applications for Research on Metabolic Reprogramming to Improve Immunotherapy (U01)</t>
  </si>
  <si>
    <t xml:space="preserve">This Funding Opportunity Announcement (FOA) invites research project - cooperative agreement (U01) revision applications from investigators with active NIH U01 research project - cooperative agreement awards to support an expansion of the scope of the funded U01 research project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</si>
  <si>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http://grants.nih.gov/grants/guide/pa-files/PAR-14-086.html</t>
  </si>
  <si>
    <t>PAR-14-087</t>
  </si>
  <si>
    <t>Revision Applications for Research on Metabolic Reprogramming to Improve Immunotherapy (P01)</t>
  </si>
  <si>
    <t xml:space="preserve">This Funding Opportunity Announcement (FOA) invites program project grant (P01) revision applications from investigators with active NIH P01 program project grant awards to support an expansion of the scope of the parent award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</si>
  <si>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http://grants.nih.gov/grants/guide/pa-files/PAR-14-087.html</t>
  </si>
  <si>
    <t>PAR-14-067</t>
  </si>
  <si>
    <t>Fundamental Mechanisms of Affective and Decisional Processes in Cancer Control (U01)</t>
  </si>
  <si>
    <t xml:space="preserve">The purpose of this Funding Opportunity Announcement (FOA) is to encourage projects to generate fundamental knowledge of affective processes. Basic affective science projects should have key downstream consequences for single (e.g., genetic testing consent) and multiple (e.g., adherence to oral chemotherapy regimen) event decisions and behaviors across the cancer prevention and control continuum. The FOA is expected to encourage scientific disciplines that have not traditionally conducted cancer research  such as affective and cognitive neuroscience, decision science, and consumer science  to elucidate perplexing and understudied problems in basic affective and decision sciences with promise of having downstream implications for cancer prevention and control science. </t>
  </si>
  <si>
    <t>http://grants.nih.gov/grants/guide/pa-files/PAR-14-067.html</t>
  </si>
  <si>
    <t>PAR-14-264</t>
  </si>
  <si>
    <t>Global "Omics" Approaches Targeting Adverse Pregnancy and Neonatal Outcomes Utilizing Existing Cohorts (R01)</t>
  </si>
  <si>
    <t>The purpose of this funding opportunity announcement (FOA) is to invite applications utilizing state of the science "Omics" technologies (such as genomics epigenomics, proteomics, and metabolomics), coupled to powerful bioinformatics tools, to target important pregnancy and neonatal health problemsby using existing cohorts.</t>
  </si>
  <si>
    <t>http://grants.nih.gov/grants/guide/pa-files/PAR-14-264.html</t>
  </si>
  <si>
    <t>RFA-HG-14-005</t>
  </si>
  <si>
    <t>Revisions to Add Biomedical Big Data Training to Active Institutional Training Grants (T32)</t>
  </si>
  <si>
    <t>The purpose of this Funding Opportunity Announcement (FOA) is to solicit revisions (competitive supplements) to add a Big Data Science track to currently funded T32 institutional training grants for the expressed purpose of training the next generation of scientists who will develop computational and quantitative approaches and tools needed by the biomedical research community to work with biomedical Big Data in the biomedical sciences (see definition under Funding Opportunity Description). This proposed training initiative should prepare qualified individuals for careers in developing new technologies and methods that will allow biomedical researchers to maximize the value of the growing volume and complexity of biomedical data.</t>
  </si>
  <si>
    <t>http://grants.nih.gov/grants/guide/rfa-files/RFA-HG-14-005.html</t>
  </si>
  <si>
    <t>RFA-MH-15-600</t>
  </si>
  <si>
    <t>NIMH Biobehavioral Research Awards for Innovative New Scientists (NIMH BRAINS) (R01)</t>
  </si>
  <si>
    <t>The NIMH Biobehavioral Research Awards for Innovative New Scientists (BRAINS) award is intended to support the research and research career development of outstanding, exceptionally productive scientists who are in the early, formative stages of their careers and who plan to make a long term career commitment to research in specific mission areas of the NIMH.This award seeks to assist these individuals in launching an innovative clinical, translational, basic or services research program that holds the potential to profoundly transform the understanding, diagnosis, treatment, or prevention of mental disorders.The NIMH BRAINS program will focus on the research priorities and gap areas identified in the NIMH Strategic Plan (http://www.nimh.nih.gov/about/strategic-planning-reports/index.shtml) and the Research Domain Criteria (RDoC) project (http://www.nimh.nih.gov/research-funding/rdoc/index.shtml).</t>
  </si>
  <si>
    <t>http://grants.nih.gov/grants/guide/rfa-files/RFA-MH-15-600.html</t>
  </si>
  <si>
    <t>PAR-14-203</t>
  </si>
  <si>
    <t>Environmental Contributors to Autism Spectrum Disorders (R01)</t>
  </si>
  <si>
    <t xml:space="preserve">The purpose of this FOA is to stimulate and foster research to (1) identify environmental contributors to risk and expression of autism spectrum disorders (ASD) and (2) understand how environmental factors impact the underlying biologic processes implicated in ASD. A range of approaches are being encouraged by this FOA, from basic mechanistic studies using in vitro and in vivo model systems to studies that add new data collection activities and/or make use of extant data or biospecimens in existing human studies.  Studies that address hypotheses related to the joint contribution of genes and environment are of particular interest.  It is anticipated that knowledge gained from the research supported by this FOA will be used to inform public health prevention and intervention strategies  </t>
  </si>
  <si>
    <t>http://grants.nih.gov/grants/guide/pa-files/PAR-14-203.html</t>
  </si>
  <si>
    <t>RFA-DA-15-007</t>
  </si>
  <si>
    <t>Avenir Award Program for Research on Substance Abuse and HIV/AIDS (DP2)</t>
  </si>
  <si>
    <t xml:space="preserve">Avenir means future in French, and this award looks toward the future by supporting early stage investigators proposing highly innovative studies. The award will support those in an early stage of their career who may lack the preliminary data required for an R01 grant, but who propose high impact research and who show promise of being tomorrow's leaders in the field. NIDA has developed two Avenir Award Programs, one for HIV/AIDS research and the other for genetics or epigenetics studies. The Avenir Award Program for Research on Substance Abuse and HIV/AIDS will support creative individuals who wish to pursue innovative research at the nexus of substance abuse and HIV/AIDS.  The Avenir Award Program for Research on Substance Abuse and HIV/AIDS will support research approaches for substance using populations with or at risk for HIV/AIDS that may lead to improved preventive interventions, improved therapies and/or long term retention in care, and ultimately, eradication of HIV. </t>
  </si>
  <si>
    <t>http://grants.nih.gov/grants/guide/rfa-files/RFA-DA-15-007.html</t>
  </si>
  <si>
    <t>PA-14-004</t>
  </si>
  <si>
    <t>Advances in Patient Safety through Simulation Research (R18)</t>
  </si>
  <si>
    <t xml:space="preserve">The Agency for Healthcare Research and Quality (AHRQ) is interested in funding a diverse set of projects that develop, test and evaluate various simulation approaches for the purpose of improving the safe delivery of health care.  Simulation in health care serves multiple purposes.  As a training technique, it exposes individuals and teams to realistic clinical challenges through the use of mannequins, task trainers, virtual reality, standardized patients or other forms, and allows participants to experience in real-time the consequences of their decisions and actions.  The principal advantage of simulation is that it provides a safe environment for health care practitioners to acquire valuable experience without putting patients at risk. Simulation also can be used as a test-bed to improve clinical processes and to identify failure modes or other areas of concern in new procedures and technologies that might otherwise be unanticipated and serve as threats to patient safety. Yet another application of simulation focuses on the establishment of valid and reliable measures of clinical performance competency and their potential use for credentialing and certification purposes.  Applications that address a variety of simulation techniques, clinical settings, provider groups, priority populations, patient conditions, and threats to safety are welcomed.   </t>
  </si>
  <si>
    <t>http://grants.nih.gov/grants/guide/pa-files/PA-14-004.html</t>
  </si>
  <si>
    <t>PAR-13-326</t>
  </si>
  <si>
    <t>Development of Appropriate Pediatric Formulations and Pediatric Drug Delivery Systems (R21)</t>
  </si>
  <si>
    <t xml:space="preserve">This Funding Opportunity Announcement (FOA) encourages grant applications to address different and complementary research needs for the development and acceptability of pediatric drug formulations in different age groups. Development and testing of novel pediatric drug delivery systems is also part of this initiative. </t>
  </si>
  <si>
    <t>http://grants.nih.gov/grants/guide/pa-files/PAR-13-326.html</t>
  </si>
  <si>
    <t>PAR-14-178</t>
  </si>
  <si>
    <t>Limited Competition: Centers of Biomedical Research Excellence (COBRE) Phase III - Transitional Centers (P30)</t>
  </si>
  <si>
    <t xml:space="preserve">The purpose of this Funding Opportunity Announcement (FOA) is to transition the core resources and biomedical research activities of Centers of Biomedical Research Excellence (COBRE) into independence and sustainability.  </t>
  </si>
  <si>
    <t>http://grants.nih.gov/grants/guide/pa-files/PAR-14-178.html</t>
  </si>
  <si>
    <t>PAR-14-120</t>
  </si>
  <si>
    <t>Silvio O. Conte Centers for Basic or Translational Mental Health Research (P50)</t>
  </si>
  <si>
    <t xml:space="preserve">This Funding Opportunity Announcement (FOA) invites applications for Silvio O. Conte Centers for Basic or Translational Mental Health Research. The institute seeks teams of researchers working at different levels of analysis and employing integrative, novel, and creative experimental approaches to address high-risk, high-impact questions with the primary objective of: (a) advancing the state of the science in brain and behavior research that will ultimately provide the foundation for understanding mental disorders; (b) supporting the integration and translation of basic and clinical neuroscience research on severe mental illnesses; and/or (c) advancing our understanding of the neurobehavioral developmental mechanisms and trajectories of psychopathology that begin in childhood and adolescence. The Conte Centers program is intended to support interdisciplinary basic and/or translational research demonstrating an extraordinary level of synergy, integration, and potential for advancing the state of the field. This program is intended only for projects that could not be achieved using other, more standard grant mechanisms. The Conte Centers program also provides an opportunity to establish interdisciplinary basic and/or translational research experiences for individuals in training. </t>
  </si>
  <si>
    <t>http://grants.nih.gov/grants/guide/pa-files/PAR-14-120.html</t>
  </si>
  <si>
    <t>PAR-13-350</t>
  </si>
  <si>
    <t>Early Career Award in Chemistry of Drug Abuse and Addiction (ECHEM)  (R21/R33)</t>
  </si>
  <si>
    <t xml:space="preserve">This Funding Opportunity Announcement (FOA) seeks to facilitate the entry of new-to-NIH investigators into basic chemistry research applied to drug abuse and addiction.  </t>
  </si>
  <si>
    <t>http://grants.nih.gov/grants/guide/pa-files/PAR-13-350.html</t>
  </si>
  <si>
    <t>PAR-14-233</t>
  </si>
  <si>
    <t>IDeA Networks of Biomedical Research Excellence (INBRE) [P20]</t>
  </si>
  <si>
    <t xml:space="preserve">The purpose of the Institutional Development Award (IDeA) Networks of Biomedical Research Excellence (INBRE) program is to augment and strengthen the biomedical research capacity of an IDeA-eligible state. The grant awards are made to independent biomedical research institutes and/or biomedical research institutions that award doctoral degrees in the health sciences or sciences related to health within IDeA-eligible states. The INBRE program represents a collaborative effort to sponsor research between research intensive institutions and institutes, primarily undergraduate institutions, community colleges, and minority serving institutions (Hispanic-Serving Institutions, Historically Black Colleges and Universities, Tribally Controlled Colleges and Universities, Alaska Native and Native Hawaiian Serving Institutions), as appropriate. </t>
  </si>
  <si>
    <t>http://grants.nih.gov/grants/guide/pa-files/PAR-14-233.html</t>
  </si>
  <si>
    <t>PAR-14-022</t>
  </si>
  <si>
    <t>Juvenile Protective Factors and Their Effects on Aging (R03)</t>
  </si>
  <si>
    <t xml:space="preserve">The purpose of this FOA is to invite pilot/feasibility (R03) projects on: 1) descriptive studies to identify putative juvenile protective factors, 2) experimental studies to test hypotheses about their effects on aging and 3) translational studies to explore the potential risks and benefits of maintaining or modulating the level of juvenile protective factors in adult life.  Juvenile protective factors are physiological factors that maintain or enhance certain functions across all or some stages of post-natal maturation, but which diminish or disappear during transitions between developmental stages (e.g., infancy, adiposity rebound, adrenarche, puberty, growth cessation).  This FOA is uniquely focused on studies which involve comparisons between post-natal developmental stages or pre- vs. post-maturational changes to identify potential juvenile protective factors and their effects on aging.  Pilot studies in in vitro models, in laboratory animals or in humans may be proposed.     </t>
  </si>
  <si>
    <t>http://grants.nih.gov/grants/guide/pa-files/PAR-14-022.html</t>
  </si>
  <si>
    <t>PAR-14-085</t>
  </si>
  <si>
    <t>Revision Applications for Research on Metabolic Reprogramming to Improve Immunotherapy (R01)</t>
  </si>
  <si>
    <t xml:space="preserve">This Funding Opportunity Announcement (FOA) invites research project grant (R01) revision applications from investigators with active NIH R01 research project grant awards to support an expansion of the scope of the funded R01 project grant awards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</si>
  <si>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http://grants.nih.gov/grants/guide/pa-files/PAR-14-085.html</t>
  </si>
  <si>
    <t>PAR-14-018</t>
  </si>
  <si>
    <t>Support of Competitive Research (SCORE) Research Continuance Award (SC3)</t>
  </si>
  <si>
    <t>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t>
  </si>
  <si>
    <t>http://grants.nih.gov/grants/guide/pa-files/PAR-14-018.html</t>
  </si>
  <si>
    <t>PAR-14-193</t>
  </si>
  <si>
    <t>Global Infectious Disease Research Training Program (D43)</t>
  </si>
  <si>
    <t>This Funding Opportunity Announcement (FOA) encourages applications for the Global Infectious Disease (GID) Research Training Program from U.S. and low- and middle-income country (LMIC) institutions. The application should propose a collaborative research training program that will strengthen the capacity of an LMIC institution to conduct infectious disease (excluding HIV/AIDS and select agents).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FIC will also support revisions to existing GID research training grants to support training for LMIC advanced post-doctoral researchers to conduct research on the relationship of infectious disease to chronic disease conditions of public health importance.</t>
  </si>
  <si>
    <t>http://grants.nih.gov/grants/guide/pa-files/PAR-14-193.html</t>
  </si>
  <si>
    <t>PAR-13-348</t>
  </si>
  <si>
    <t>NIDCR Small Grant Program for New Investigators (R03)</t>
  </si>
  <si>
    <t xml:space="preserve">This NIDCR Small Grant Program for New Investigators supports basic and clinical research conducted by scientists who are in the early stages of establishing an independent research career in oral, dental, and craniofacial research. This R03 grant mechanism supports pilot or feasibility studies and developmental research projects with the intention of obtaining sufficient preliminary data for a subsequent investigator-initiated Research Project Grant (R01) application.  Clinical trials of any phase will not be supported by this FOA.  </t>
  </si>
  <si>
    <t>http://grants.nih.gov/grants/guide/pa-files/PAR-13-348.html</t>
  </si>
  <si>
    <t>PA-14-249</t>
  </si>
  <si>
    <t>Administrative Supplements for the U.S.-Japan Brain Research Cooperative Program (BRCP) - U.S. Entity (Administrative Supplement)</t>
  </si>
  <si>
    <t>The National Institutes of Health (NIH) announces the continuation of the U.S. entity of the U.S.-Japan Brain Research Cooperative Program (BRCP). This administrative supplement program will provide funds to research projects that are currently supported by the participating NIH Institutes and Centers.  The purpose of the BRCP is to promote scientist exchange, training, and collaborations in basic, translational and clinical research between neuroscientists from the U.S. and Japan.   The U.S. entity of the BRCP supports the following activities:   1) Visit of U.S. scientists to conduct collaborative research and/or to acquire advanced research skills in Japanese institutions.  2) Joint workshops to exchange scientific information and to foster collaborations.</t>
  </si>
  <si>
    <t>http://grants.nih.gov/grants/guide/pa-files/PA-14-249.html</t>
  </si>
  <si>
    <t>PA-14-001</t>
  </si>
  <si>
    <t>Exploratory and Developmental Grant to Improve Health Care Quality through Health Information Technology (IT) (R21)</t>
  </si>
  <si>
    <t xml:space="preserve">The purpose of this Funding Opportunity Announcement (FOA) is to fund exploratory and developmental research grants that will contribute to the evidence base of how health IT improves health care quality.  This FOA supports the use of a wide variety of research designs in order to generate information regarding the design and development, implementation, use, or impact of health IT on quality.  Depending on the research design and intent of the project, applicants may receive support for: (1) pilot and feasibility or self-contained health IT research projects; (2) secondary data analysis of health IT research; or (3) economic (prospective or retrospective) analyses of a health IT project.  Each grant application must clearly state which type of the three types of studies is being proposed.    </t>
  </si>
  <si>
    <t>http://grants.nih.gov/grants/guide/pa-files/PA-14-001.html</t>
  </si>
  <si>
    <t>PAR-14-228</t>
  </si>
  <si>
    <t>NIH Science Education Partnership Award (SEPA) (R25)</t>
  </si>
  <si>
    <t xml:space="preserve">The NIH Research Education Program (R25) supports research education activities in the mission areas of the NIH.  The goal of the Science Education Partnership Award (SEPA) program is to invest in educational activities that enhance the training of a workforce to meet the nations biomedical, behavioral and clinical research needs.  To this end, this funding opportunity announcement (FOA) encourages the development of innovative educational activities for pre-kindergarten to grade 12 (P-12), teachers and students from underserved communities with a focus on Courses for Skills Development, Research Experiences, Mentoring Activities, Curriculum or Methods Development or Informal science Education (ISE) exhibits, and Outreach activities.  </t>
  </si>
  <si>
    <t>http://grants.nih.gov/grants/guide/pa-files/PAR-14-228.html</t>
  </si>
  <si>
    <t>PAR-14-019</t>
  </si>
  <si>
    <t>Support of Competitive Research (SCORE) Research Advancement Award (SC1)</t>
  </si>
  <si>
    <t xml:space="preserve">The SCORE Program is a developmental program designed to increase the research competitiveness of faculty and research base of institutions with a historical mission or demonstrated commitment to training students from backgrounds underrepresented in biomedical research. In addition, eligible institutions must award science degrees to undergraduate (B.S. or B.A.) and/or graduate students (M.S. or Ph.D.) and have received on average less than 6 million dollars (total cost) per year of NIH R01 support in the last 2 fiscal years.  </t>
  </si>
  <si>
    <t>http://grants.nih.gov/grants/guide/pa-files/PAR-14-019.html</t>
  </si>
  <si>
    <t>PAR-14-185</t>
  </si>
  <si>
    <t>Enabling Resources for Pharmacogenomics (R24)</t>
  </si>
  <si>
    <t xml:space="preserve">The purpose of this funding opportunity announcement (FOA) is to support critical enabling resources that will accelerate new research discoveries and/or implementation of research discoveries in pharmacogenomics.  A proposed resource must meet an ascertained community demand and benefit the entire scientific field of users.  The FOA will support activities that can be clearly and specifically defined, are optimally designed, have evaluative measures built-in, are judiciously staffed, have formed partnerships where appropriate, and ideally have a proven track record and a finite lifetime.  The outcome of an enabling resource must be highly impactful in a demonstrable way.  Advance consultation with Scientific/Research staff to ensure that a proposed resource fits well with this opportunity is highly encouraged. </t>
  </si>
  <si>
    <t>http://grants.nih.gov/grants/guide/pa-files/PAR-14-185.html</t>
  </si>
  <si>
    <t>RFA-HG-14-006</t>
  </si>
  <si>
    <t>Revisions to Add Biomedical Big Data Training to Active NLM Institutional Training Grants in Biomedical Informatics (T15)</t>
  </si>
  <si>
    <t>The purpose of this Funding Opportunity Announcement (FOA) is to solicit revisions (competitive supplements) to add a Big Data Science track to active T15 institutional training grants for the expressed purpose of training the next generation of scientists who will develop computational and quantitative approaches and tools needed by the biomedical research community to work with biomedical Big Data in the biomedical sciences (see definition under Funding Opportunity Description). This proposed training initiative should prepare qualified individuals for careers in developing new technologies and methods that will allow biomedical researchers to maximize the value of the growing volume and complexity of biomedical data.</t>
  </si>
  <si>
    <t>http://grants.nih.gov/grants/guide/rfa-files/RFA-HG-14-006.html</t>
  </si>
  <si>
    <t>PAR-14-195</t>
  </si>
  <si>
    <t>Centers of Excellence in Genomic Science (CEGS) (RM1)</t>
  </si>
  <si>
    <t xml:space="preserve">The Centers of Excellence in Genomic Sciences (CEGS) program establishes academic Centers for advanced genome research.  Each CEGS grant supports a multi-investigator, interdisciplinary team to develop innovative genomic approaches to address a particular biomedical problem.  A CEGS project will address a critical issue in genomic science or genomic medicine, proposing a solution that would be a very substantial advance.  Thus, the research conducted at these Centers will entail substantial risk, balanced by outstanding scientific and management plans and very high potential payoff.  A CEGS will focus on the development of novel technological or computational methods for the production or analysis of comprehensive data sets, or on a particular genome-scale biomedical problem, or on other ways to develop and use genomic approaches for understanding biological systems and/or significantly furthering the application of genomic knowledge, data and methods towards clinical applications.  Exploiting its outstanding scientific plan and team, each CEGS will nurture genomic science at its institution by facilitating the interaction of investigators from different disciplines, and, by providing training to new and experienced investigators, it will expand the pool of highly-qualified professional genomics scientists and engineers. </t>
  </si>
  <si>
    <t>http://grants.nih.gov/grants/guide/pa-files/PAR-14-195.html</t>
  </si>
  <si>
    <t>PA-13-347</t>
  </si>
  <si>
    <t>NIH Support for Conferences and Scientific Meetings (Parent R13/U13)</t>
  </si>
  <si>
    <t xml:space="preserve">The purpose of the NIH Research Conference Grant (R13) and NIH Research Conference Cooperative Agreement (U13) Programs is to support high quality conferences that are relevant to the public health and to the scientific mission of the participating Institutes and Centers.  </t>
  </si>
  <si>
    <t>http://grants.nih.gov/grants/guide/pa-files/PA-13-347.html</t>
  </si>
  <si>
    <t>PAR-13-325</t>
  </si>
  <si>
    <t>Development of Appropriate Pediatric Formulations and Pediatric Drug Delivery Systems (R01)</t>
  </si>
  <si>
    <t>http://grants.nih.gov/grants/guide/pa-files/PAR-13-325.html</t>
  </si>
  <si>
    <t>PA-13-377</t>
  </si>
  <si>
    <t>Research on Malignancies in the Context of HIV/AIDS (R01)</t>
  </si>
  <si>
    <t xml:space="preserve">This funding opportunity announcement (FOA) encourages Research Project Grant (R01) applications from institutions/ 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</si>
  <si>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http://grants.nih.gov/grants/guide/pa-files/PA-13-377.html</t>
  </si>
  <si>
    <t>PA-14-002</t>
  </si>
  <si>
    <t>Advancing Patient Safety Implementation through Safe Medication Use Research (R18)</t>
  </si>
  <si>
    <t xml:space="preserve">AHRQ's Patient Safety (PS) Portfolio is addressing patient safety and medication research by focusing on the safe usage of medications.  This perspective centers on how medications move through the health care system and how this systemic process can be improved so that patients are not harmed, while health care delivery is improved.  The PS Portfolio encourages the involvement of all members of the health care team, especially patients, and families; nurses, pharmacists, technicians (pharmacy and medication administration technicians), health care administrators, risk managers, and physicians) across all settings of care (including in the home) as well as the home).   </t>
  </si>
  <si>
    <t>http://grants.nih.gov/grants/guide/pa-files/PA-14-002.html</t>
  </si>
  <si>
    <t>PAR-13-344</t>
  </si>
  <si>
    <t>Development of Appropriate Pediatric Formulations and Drug Delivery Systems (R03)</t>
  </si>
  <si>
    <t>The purpose of this funding opportunity announcement (FOA) is to address different and complementary research needs for the development and acceptability of pediatric drug formulations in different age groups. This FOA also encourages the development of novel drug delivery systems in the pediatric population. Investigators are encouraged to explore approaches and concepts new to the area of pediatric formulation development, testing and use of newly developed techniques superior to the ones currently used in the field.</t>
  </si>
  <si>
    <t>http://grants.nih.gov/grants/guide/pa-files/PAR-13-344.html</t>
  </si>
  <si>
    <t>PAR-14-272</t>
  </si>
  <si>
    <t>Medically Assisted Reproduction: Investigation of Mechanisms Underlying the Adverse Outcomes and Development of New and Improved Methods to Overcome the Adverse Outcomes (R01)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</si>
  <si>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extramural scientific community to submit applications to study ART and NIFT for their potential long-term health and developmental outcomes.</t>
  </si>
  <si>
    <t>http://grants.nih.gov/grants/guide/pa-files/PAR-14-272.html</t>
  </si>
  <si>
    <t>PAR-14-273</t>
  </si>
  <si>
    <t>Medically Assisted Reproduction: Investigation of Mechanisms Underlying the Adverse Outcomes and Development of New and Improved Methods to Overcome the Adverse Outcomes (R21)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</si>
  <si>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innovative and high-risk/impact studies for assessing the long-term outcomes and development of registries for documenting data on ART and NIFT procedures.</t>
  </si>
  <si>
    <t>http://grants.nih.gov/grants/guide/pa-files/PAR-14-273.html</t>
  </si>
  <si>
    <t>PAR-14-281</t>
  </si>
  <si>
    <t>Connectomes Related to Human Disease (U01)</t>
  </si>
  <si>
    <t>This Funding Opportunity Announcement (FOA) invites applications to build on the data collected using the very well defined experimental protocols of the Human Connectome Project (HCP) (http://www.neuroscienceblueprint.nih.gov/connectome/).  Applications are sought that will apply the Human Connectome data collection protocol to disease/disorder cohorts of interest to the Institutes and Centers that are participating in this FOA.  These cohorts will be defined by the applicant and can include subjects with specific symptoms or conditions, with comorbid conditions, with a specific genetic profile, or other applicant defined criteria.</t>
  </si>
  <si>
    <t>http://grants.nih.gov/grants/guide/pa-files/PAR-14-281.html</t>
  </si>
  <si>
    <t>PAR-14-303</t>
  </si>
  <si>
    <t>Institutional Development Award (IDeA) Program Infrastructure for Clinical and Translational Research (IDeA-CTR)(U54)</t>
  </si>
  <si>
    <t>NIH established the Institutional Development Award (IDeA) program in 1993 to enhance biomedical research activities in states that have had historically low NIH grant funding success rates. The purpose of this Funding Opportunity Announcement (FOA) is to support the development of infrastructure and other resources required for the conduct of Clinical and Translational Research (CTR) in IDeA-eligible states. IDeA-CTRs are expected to provide added value to the biomedical research efforts in the participating institutions through support of activities that cannot easily be provided through standard research grant awards. The proposed activities will provide the infrastructure and resources that will enhance the competitiveness of the investigators to obtain additional funding for clinical and translational research.</t>
  </si>
  <si>
    <t>http://grants.nih.gov/grants/guide/pa-files/PAR-14-303.html</t>
  </si>
  <si>
    <t>PAR-14-304</t>
  </si>
  <si>
    <t>NIMH Mentoring Networks for Mental Health Research Education (R25)</t>
  </si>
  <si>
    <t>The over-arching goal of this  NIMH R25 program is to support educational activities that    complement and/or enhance the training of a workforce to meet the nations biomedical, behavioral and clinical research needs.  To this end, this funding opportunity announcement encourages the development of creative educational activities with a primary focus on Mentoring Activities, and in particular, mentoring networks. Networks may be national, regional or local.  All proposed networks should provide significant new opportunities, and should comprise efforts substantially beyond any ongoing mentoring, networking or research education within academic programs, institutions, or pre-existing networks or educational collaborations among institutions.  Participants in proposed mentoring networks are limited to graduate/medical students, medical residents, postdoctoral scholars, and/or early-career faculty.  Proposed networks are expected to enhance the participants' professional development and to foster their career trajectory towards independent mental health research. Proposed programs are thus expected to contribute to the development of a skilled cadre of investigators in requisite scientific research areas to advance the objectives of the NIMH Strategic Plan (http://www.nimh.nih.gov/about/strategic-planning-reports/index.shtml). For a similar HIV/AIDS-related, NIMH research education program FOA, see PAR-12-273 and subsequent issuances.</t>
  </si>
  <si>
    <t>http://grants.nih.gov/grants/guide/pa-files/PAR-14-304.html</t>
  </si>
  <si>
    <t>PAR-14-305</t>
  </si>
  <si>
    <t>NIMH Short Courses for Mental Health-Related Research Education (R25)</t>
  </si>
  <si>
    <t>The over-arching goal of this NIMH R25 program is to support educational activities that complement and/or enhance the training of a workforce to meet the nations biomedical, behavioral and clinical research needs.  To this end, this funding opportunity announcement encourages the development of creative educational activities with a primary focus on Courses for Skills Development.  Proposed short courses are expected to facilitate the development of a sophisticated cadre of investigators with the requisite scientific research skills to advance the mission of the NIMH, namely to transform the understanding and treatment of mental illnesses through research. Each short course is expected to include both didactics and hands-on research experiences.  Participants are limited to graduate/medical students, medical residents, postdoctoral scholars, and/or early-career faculty.</t>
  </si>
  <si>
    <t>http://grants.nih.gov/grants/guide/pa-files/PAR-14-305.html</t>
  </si>
  <si>
    <t>PAR-14-333</t>
  </si>
  <si>
    <t>Biomedical/Biobehavioral Research Administration Development (BRAD) Award (G11)</t>
  </si>
  <si>
    <t>The purpose of this Funding Opportunity Announcement (FOA) is to invite applications that propose to establish Offices of Research and Sponsored Programs (ORSPs) or enhance the services of existing ORSPs or similar entities at domestic and international institutions of higher learning.   Domestic program priorities include emerging research institutions and primarily undergraduate institutions, including women's colleges, that have a racial and ethnically diverse student enrollment and that meet the eligibility requirement of the NIH Academic Research Enhancement Award (AREA) program. International program priorities include institutions of higher education in sub-Saharan Africa, India, and low and middle income countries in the Caribbean and South America that meet the eligibility requirements.</t>
  </si>
  <si>
    <t>http://grants.nih.gov/grants/guide/pa-files/PAR-14-333.html</t>
  </si>
  <si>
    <t>PAR-14-306</t>
  </si>
  <si>
    <t>NIMH Research Education Programs for Psychiatry Residents (R25)</t>
  </si>
  <si>
    <t>The goal of this  NIMH R25 program is to support educational activities that help recruit individuals with specific specialty or disciplinary backgrounds to research careers in biomedical, behavioral and clinical sciences. To this end, this funding opportunity announcement encourages the development of creative educational activities with a primary focus on research education experiences that will stimulate and develop the interest and ability of psychiatry residents to conduct research in areas relevant to the mission of NIMH. These programs will facilitate the development of research-oriented physician-scientists who are prepared to conduct research in scientific areas that fulfill the objectives of the NIMH Strategic Plan.</t>
  </si>
  <si>
    <t>http://grants.nih.gov/grants/guide/pa-files/PAR-14-306.html</t>
  </si>
  <si>
    <t>RFA-HL-17-001</t>
  </si>
  <si>
    <t>Asthma Empowerment Collaborations to Reduce Childhood Asthma Disparities (U01)</t>
  </si>
  <si>
    <t xml:space="preserve">The purpose of this FOA is to support clinical trials to evaluate Asthma Care Implementation Programs (ACIP) that provide comprehensive care for children at high risk of poor asthma outcomes.  The community-based ACIPs are expected to address the needs of the U.S. community in which the study will be conducted and integrate interventions with demonstrated efficacy from four different sectors (medical care, family, home, and community).  Applications must include a trial designed to assess if the ACIP improves asthma outcomes relative to an appropriate comparator(s) and a subsequent period of observation to evaluate sustainability.  While there are several other necessary elements of the trials, it is critical that the outcomes/endpoints include measures of the process used to implement the evidence based interventions.  The ACIP will involve investigators who have established collaborations with representatives from the four sectors who have committed resources to the ACIP. Given the potential impact of the interventions on the local community, the sustainability of the program will be formally assessed during the project period.  Finally, investigators must plan for dissemination of the program beyond their own community. This initiative is designed as a cooperative agreement to enable collaboration among investigators on the implementation metrics to be used, the quality improvement efforts to be conducted throughout the funding period, and how to establish best practices. </t>
  </si>
  <si>
    <t>http://grants.nih.gov/grants/guide/rfa-files/RFA-HL-17-001.html</t>
  </si>
  <si>
    <t>PAR-15-032</t>
  </si>
  <si>
    <t>Academic-Community Partnership Conference Series (R13)</t>
  </si>
  <si>
    <t xml:space="preserve">This Funding Opportunity Announcement (FOA) encourages Research Conference Grant (R13) applications to conduct health disparities-related meetings, workshops, and symposia. The purpose of the Academic-Community Partnership Conference Series is to bring together academic institutions and community organizations to identify opportunities for reducing health disparities through the use of Community-Based Participatory Research (CBPR). The objectives of meetings conducted as part of this award will be to: (1) establish and/or enhance existing academic-community partnerships; (2) identify community-driven research priorities; and (3) develop long-term collaborative CBPR research agendas. Thus, it is expected these partnerships will lead to grant applications for the support of CBPR projects designed to meet identified community needs. The areas of focus for these partnerships may include one or more of the following community-health issues: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t>
  </si>
  <si>
    <t>http://grants.nih.gov/grants/guide/pa-files/PAR-15-032.html</t>
  </si>
  <si>
    <t>PAR-14-348</t>
  </si>
  <si>
    <t>Planning Grants for Clinical Trials of High Relevance to the NIGMS Mission (R34)</t>
  </si>
  <si>
    <t xml:space="preserve">The purpose of this funding opportunity announcement is to provide time and support for the applicant to develop plans for the design and execution of clinical trials that are highly relevant to the NIGMS mission.  Activities supported by a planning grant could include development of a Manual of Procedures, creation of a Data Safety and Monitoring Board charter, development of data handling and statistical analysis plans, establishment of recruitment sites, preparation of preliminary submissions for regulatory approvals, development of training materials, and other tasks essential to a trial.  Following funding and successful completion of a planning grant, a clinical trial that is highly relevant to the institute's mission may be submitted to NIGMS as an R01 grant application (see NOT-GM-14-130).    </t>
  </si>
  <si>
    <t>http://grants.nih.gov/grants/guide/pa-files/PAR-14-348.html</t>
  </si>
  <si>
    <t>PAR-15-020</t>
  </si>
  <si>
    <t>Systems Developmental Biology for Understanding Embryonic Development and the Ontogeny of Structural Birth Defects (R01)</t>
  </si>
  <si>
    <t xml:space="preserve">The purpose of this funding opportunity announcement (FOA) is to promote systems developmental biology. In the context of this FOA, systems developmental biology is defined as research focused on understanding how biological components work together to produce the complex biological phenomena encompassing embryonic development.  </t>
  </si>
  <si>
    <t>http://grants.nih.gov/grants/guide/pa-files/PAR-15-020.html</t>
  </si>
  <si>
    <t>PAR-15-072</t>
  </si>
  <si>
    <t>Limited Competition: Addressing Health Disparities in Maternal and Child Health through Community-Based Participatory Research (R03)</t>
  </si>
  <si>
    <t xml:space="preserve">This Funding Opportunity Announcement (FOA) encourages Small Research Project Grant (R03) applications to support community-based participatory research (CBPR) projects planned and developed by recipients of the Phase I Academic-Community Partnerships Conference Series awards under PAR-09-092 and PAR-12-102. Only one CBPR project will be supported per Phase 1 grant award.    The areas of research emphasis include: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Support will be provided for formative research; pilot or feasibility studies; development, adaptation and/or testing of methodologies; and development and/or testing of technology for the purpose of reducing maternal and child health disparities through the use of CBPR.     </t>
  </si>
  <si>
    <t>http://grants.nih.gov/grants/guide/pa-files/PAR-15-072.html</t>
  </si>
  <si>
    <t>PAR-15-182</t>
  </si>
  <si>
    <t>Interdisciplinary Training in Bioinformatics and Diabetes, Obesity and Metabolic Disease (T32)</t>
  </si>
  <si>
    <t xml:space="preserve">The purpose of this Funding Opportunity Announcement (FOA) is to promote the development of an interdisciplinary workforce for conducting bioinformatics research in diabetes, obesity and related metabolic diseases that are relevant to the research mission of NIDDK.This FOA will support institutional training programs for predoctoral and postdoctoral level researchers with backgrounds in bioinformatics, mathematics and/or computational sciences with mentors from both computational and biological backgrounds. </t>
  </si>
  <si>
    <t>http://grants.nih.gov/grants/guide/pa-files/PAR-15-182.html</t>
  </si>
  <si>
    <t>RFA-CA-15-013</t>
  </si>
  <si>
    <t>Provocative Questions in Cancer with an Underlying HIV Infection (R21)</t>
  </si>
  <si>
    <t xml:space="preserve">The purpose of this funding opportunity announcement (FOA) is to advance our understanding of the risks, development, progression, diagnosis, and treatment of malignancies observed in individuals with an underlying HIV infection or Acquired Immune Deficiency Syndrome (AIDS) through research directed at addressing one of several proposed "Provocative Questions" (PQs). These PQs are not intended to represent the full range of NCI's priorities in HIV/AIDS-related cancer research. Rather, they are meant to challenge researchers to think about and elucidate specific problems and paradoxes in key areas of AIDS-related cancer research that are deemed important but have not received sufficient attention. </t>
  </si>
  <si>
    <t>http://grants.nih.gov/grants/guide/rfa-files/RFA-CA-15-013.html</t>
  </si>
  <si>
    <t>http://portal.hud.gov/hudportal/HUD?src=/program_offices/administration/grants/fundsavail</t>
  </si>
  <si>
    <t>RFA-CA-15-009</t>
  </si>
  <si>
    <t>Research Answers to NCI's Provocative Questions (R21)</t>
  </si>
  <si>
    <t xml:space="preserve">The purpose of this Funding Opportunity Announcement (FOA) is to support research projects designed to solve specific problems and paradoxes in cancer research identified by the National Cancer Institute (NCI) Provocative Questions initiative. These problems and paradoxes phrased as questions are not intended to represent the full range of NCI's priorities in cancer research. Rather, they are meant to challenge cancer researchers to think about and elucidate specific problems in key areas of cancer research that are deemed important but have not received sufficient attention. </t>
  </si>
  <si>
    <t>http://grants.nih.gov/grants/guide/rfa-files/RFA-CA-15-009.html</t>
  </si>
  <si>
    <t>RFA-DK-15-013</t>
  </si>
  <si>
    <t>Exploratory Studies for Delineating Microbiome:  Host Interactions in Obesity, Digestive and Liver Diseases and Nutrition (R21)</t>
  </si>
  <si>
    <t>This Funding Opportunity Announcement invites applications that explore and interrogate functional interactions between human gut microbiome and host interactions in obesity, digestive and liver diseases and nutrition.</t>
  </si>
  <si>
    <t>http://grants.nih.gov/grants/guide/rfa-files/RFA-DK-15-013.html</t>
  </si>
  <si>
    <t>RFA-HL-17-002</t>
  </si>
  <si>
    <t>The Role of the Human Virome in Heart, Lung, and Blood Health and Resilience (R61/R33)</t>
  </si>
  <si>
    <t xml:space="preserve">The human virome includes viruses that infect host cells, virus-derived elements in our chromosomes, and viruses that infect other types of organisms that inhabit the human body. The virome may influence the host in profound ways independent of classical viral diseases. The purpose of this Funding Opportunity Announcement (FOA) is to support research to identify and evaluate the basic underlying molecular and physiological mechanisms by which the virome may influence heart, lung, and blood (HLB) health and resilience.   </t>
  </si>
  <si>
    <t>http://grants.nih.gov/grants/guide/rfa-files/RFA-HL-17-002.html</t>
  </si>
  <si>
    <t>RFA-DE-16-006</t>
  </si>
  <si>
    <t>Oral HIVacc: Oral Mucosal Immunization Approaches for HIV Prevention (R01)</t>
  </si>
  <si>
    <t>This Funding Opportunity Announcement (FOA) solicits research projects to develop and test novel HIV vaccines for direct administration into oral lymphoid tissues to trigger protective, local and systemic immunity.  Specifically, this FOA seeks research projects to: 1) define the mechanisms by which direct HIV vaccination of oral lymphoid tissues induce oral innate as well as local and systemic adaptive immune responses; 2) determine the mechanisms by which new adjuvants used together with oral HIV vaccine candidates enhance local and systemic immunity; 3) test innovative, oral vaccine vectors expressing HIV vaccine antigens to trigger protective immunity; 4) compare different HIV vaccine immunization strategies and schemes for the oral mucosa to maximize protection; and 5) delineate the role of dynamic changes in oral and immune cell subsets and their interactions to enhance immunity upon oral HIV vaccination.</t>
  </si>
  <si>
    <t>http://grants.nih.gov/grants/guide/rfa-files/RFA-DE-16-006.html</t>
  </si>
  <si>
    <t>EDITIONS-201606</t>
  </si>
  <si>
    <t>Publishing Historical Records in Documentary Editions</t>
  </si>
  <si>
    <t>The National Historical Publications and Records Commission seeks proposals to publish documentary editions of historical records. Projects may focus on the papers of major figures from American history or cover broad historical movements in politics, military, business, social reform,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The NHPRC encourages projects, whenever possible and appropriate, to provide access to these materials in a free and open online environment, without precluding other forms of publication. Applicants should demonstrate familiarity with the best practices recommended by the Association for Documentary Editing or the Modern Language Association Committee on Scholarly Editions.    Projects may also prepare print editions as part of their overall publishing plan. However, projects that do not have definitive plans for digital dissemination and preservation in place at the time of application will not be considered. It is also expected that the contents of any print volumes produced will be made available online within a reasonable period of time following print publication.    Grants are awarded for collecting, describing, preserving, compiling, transcribing, annotating, editing, encoding, and publishing documentary source materials in print and online. Because of the focus on documentary sources, grants do not support preparation of critical editions of published works unless such works are just a small portion of the larger project. All applicants should be aware that the application process is highly competitive.    Ongoing projects: Applicants from ongoing projects must demonstrate that they have successfully achieved the performance objectives associated with previous NHPRC awards; provide updated, current information, including a description of the new activities as well as description and significance of the specific materials to be edited during the proposed grant period; show progress towards completing the edition; and justify costs in a new budget.    For a comprehensive list of Commission's limitations on funding, please see What We Do and Do Not Fund. Applications that consist entirely of ineligible activities will not be considered.    Award Information    A grant is for one year and for up to $200,000. The Commission expects to make up to 25 grants in this category for a total of up to $2,500,000. Grants begin no earlier than January 1, 2017.    The Commission requires that grant recipients acknowledge NHPRC grant assistance in all publications and other products that result from its support.    Eligibility    U.S. nonprofit organizations or institutions  U.S. colleges, universities, and other academic institutions  State or local government agencies  Federally-acknowledged or state-recognized Native American tribes or groups  Cost Sharing    The total costs of a project are shared between the NHPRC and the applicant organization.    The Commission provides no more than 50 per cent of total direct project costs in the Publishing Historical Records in Documentary Editions category. NHPRC grant recipients are not permitted to use grant funds for indirect costs (as indicated in 2 CFR 2600.101).    Cost sharing is required. The applicantâ€™s financial contribution may include both direct and indirect expenses, in-kind contributions, non-Federal third-party contributions, and any income earned directly by the project. Indirect costs must be listed under the applicantâ€™s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t>
  </si>
  <si>
    <t>http://www.archives.gov/nhprc/announcement/editions.html</t>
  </si>
  <si>
    <t>EDITIONS-201610</t>
  </si>
  <si>
    <t>RFA-MH-16-425</t>
  </si>
  <si>
    <t>Confirmatory Efficacy Clinical Trials of Non-Pharmacological Interventions for Mental Disorders (R01)</t>
  </si>
  <si>
    <t>The purpose of this Funding Opportunity Announcement (FOA) is to support confirmatory efficacy testing of non-pharmacological therapeutic and preventive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effectiveness testing, or dissemination of the intervention. Intervention studies include, but are not limited to behavioral, cognitive, interpersonal, and device-based approaches, or a combination thereof. Interventions appropriate for efficacy testing must be based on a compelling scientific rationale, previous demonstration that the intervention engages and alters the hypothesized mechanism of action, a preliminary efficacy signal, and must address an unmet therapeutic need. Support will be provided for a trial of the intervention's efficacy that includes measurement of the hypothesized mechanism of action and the relationship between change in the mechanism and change in functional or clinical effects. Ultimately, this FOA is intended to support a sufficiently- powered efficacy trial to determine the intervention's potential for significant clinical benefit.</t>
  </si>
  <si>
    <t>http://grants.nih.gov/grants/guide/rfa-files/RFA-MH-16-425.html</t>
  </si>
  <si>
    <t>RFA-CA-15-012</t>
  </si>
  <si>
    <t>Provocative Questions (PQ) Initiative; Cancer with an Underlying HIV Infection (R01)</t>
  </si>
  <si>
    <t>http://grants.nih.gov/grants/guide/rfa-files/RFA-CA-15-012.html</t>
  </si>
  <si>
    <t>INL-16CA0007-WHPMEXICO-11032015</t>
  </si>
  <si>
    <t>International Narcotics and Law Enforcement â€“ Mexico Police Professionalization Program</t>
  </si>
  <si>
    <t>International Narcotics and Law Enforcement Affair</t>
  </si>
  <si>
    <t xml:space="preserve">INL Mexico seeks innovative, cutting-edge proposals for the Police Professionalization program from organizations that aim to assist Mexico in implementing reforms consistent with the objectives of Merida Initiative Pillar II. </t>
  </si>
  <si>
    <t>Bureau of Democracy, Human Rights and Labor</t>
  </si>
  <si>
    <t>Please see attached.</t>
  </si>
  <si>
    <t>RFA-DA-16-007</t>
  </si>
  <si>
    <t>Avenir Award Program for Genetics or Epigenetics of Substance Abuse (DP1)</t>
  </si>
  <si>
    <t>This FOA replaces the Avenir Award Program for Genetics or Epigenetics of Substance Abuse (DP2) (RFA-DA-15-006) with a DP1 mechanism.</t>
  </si>
  <si>
    <t>http://grants.nih.gov/grants/guide/rfa-files/RFA-DA-16-007.html</t>
  </si>
  <si>
    <t>RFA-CA-16-001</t>
  </si>
  <si>
    <t>Innovative Molecular and Cellular Analysis Technologies for Basic and Clinical Cancer Research (R21)</t>
  </si>
  <si>
    <t>This Funding Opportunity Announcement (FOA) solicits grant applications proposing exploratory research projects focused on the early-stage development of highly innovative molecular or cellular analysis technologies for basic or clinical cancer research. The emphasis of this FOA is on supporting the development of novel capabilities involving a high degree of technical innovation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t>
  </si>
  <si>
    <t>http://grants.nih.gov/grants/guide/rfa-files/RFA-CA-16-001.html</t>
  </si>
  <si>
    <t>RFA-DK-15-026</t>
  </si>
  <si>
    <t>Diabetes Research Centers (P30)</t>
  </si>
  <si>
    <t xml:space="preserve">This Funding Opportunity Announcement (FOA) invites applications for Diabetes Research Centers, formerly named Diabetes Endocrinology Research Centers (DERCs) and Diabetes Research and Training Centers (DRTCs).Diabetes Research Centers are designed to support and enhance the national research effort in diabetes, its complications, and related endocrine and metabolic diseases.Diabetes Research Centers support three primary research-related activities:Research Core services, a Pilot and Feasibility (P and F) program, and an Enrichment program.All activities pursued by Diabetes Research Centers are designed to enhance the efficiency, productivity, effectiveness and multidisciplinary nature of research in Diabetes Research Center topic areas.The NIDDK Diabetes Research Centers program in 2015 consists of 16 Centers each located at outstanding research institutions with documented programs of excellence in diabetes-related research.General information about the NIDDK Diabetes Research Centers program may be found at www.diabetescenters.org. </t>
  </si>
  <si>
    <t>http://grants.nih.gov/grants/guide/rfa-files/RFA-DK-15-026.html</t>
  </si>
  <si>
    <t>F16AS00007</t>
  </si>
  <si>
    <t>Partners for Fish and Wildlife Program</t>
  </si>
  <si>
    <t>Fish and Wildlife Service</t>
  </si>
  <si>
    <t>The Partners for Fish and Wildlife (PFW) Program is a voluntary, incentive-based program that provides direct technical assistance and financial assistance in the form of cooperative agreements to private landowners to restore and conserve fish and wildlife habitat for the benefit of federal trust resources. The PFW Program is delivered through more than 250 full-time staff, active in all 50 States and territories. Partners for Fish and Wildlife Program staff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PFW Program office prior to submitting an application for funding.</t>
  </si>
  <si>
    <t>http://www.grants.gov</t>
  </si>
  <si>
    <t>RFA-DK-16-009</t>
  </si>
  <si>
    <t>Clinical, Behavioral and Physiological Research Testing Current and Novel Closed Loop Systems (DP3)</t>
  </si>
  <si>
    <t>This Funding Opportunity Announcement (FOA) encourages applications from institutions/organizations proposing human studies to develop and/or test a highly reliable, wearable, portable and easy to operate system linking continuous glucose monitoring and pancreatic hormone delivery in a closed loop system.This research is intended to improve glucose control and quality of life of patients with type 1 diabetes. Only human studies will be considered responsive to this FOA.</t>
  </si>
  <si>
    <t>http://grants.nih.gov/grants/guide/rfa-files/RFA-DK-16-009.html</t>
  </si>
  <si>
    <t>PAR-16-001</t>
  </si>
  <si>
    <t>Limited Competition: Chimpanzee Biomedical Research Program (U42)</t>
  </si>
  <si>
    <t>This Funding Opportunity Announcement (FOA) requests cooperative agreement applications (U42) from the institutions currently participating in the ORIP-supported Chimpanzee Biomedical Research Program (now designated the Chimpanzee Biomedical Resource Program, CBRP) or institutions currently funded to support NIH-owned and NIH-supported/institution-owned chimpanzees. The existing CBRP was established in 1986.The recipient organizations have a responsibility to maintain colonies of chimpanzees that are, have been, or will be used in NIH-sponsored research: providing for the complex social, behavioral, and medical needs of the aging research chimpanzee population.</t>
  </si>
  <si>
    <t>http://grants.nih.gov/grants/guide/pa-files/PAR-16-001.html</t>
  </si>
  <si>
    <t>Office of Justice Programs</t>
  </si>
  <si>
    <t>RFA-MH-16-420</t>
  </si>
  <si>
    <t>Clinical Trials to Test the Effectiveness of Treatment, Preventive, and Services Interventions (R01)</t>
  </si>
  <si>
    <t>This Funding Opportunity Announcement (FOA) seeks to support investigator-initiated clinical trials to establish the effectiveness of interventions and to test hypotheses regarding moderators, mediators, and mechanisms of action of these interventions.  This FOA supports clinical trials designed to test the therapeutic value of treatment and preventive interventions for which there is already evidence of efficacy, for use in community and practice settings.  Applications might include research to evaluate the effectiveness or increase the clinical impact of pharmacologic, somatic, psychosocial (psychotherapeutic, behavioral), device-based, rehabilitative and combination interventions to prevent or treat mental illness.  This FOA also supports clinical trials to test patient-, provider-, organizational-, or systems -level services interventions to improve service access, engagement, quality, coordination, or delivery, with the goal of improved outcomes at the individual and population level.  The intervention research covered under this announcement is explicitly focused on practice-relevant questions.</t>
  </si>
  <si>
    <t>http://grants.nih.gov/grants/guide/rfa-files/RFA-MH-16-420.html</t>
  </si>
  <si>
    <t>RFA-MH-16-800</t>
  </si>
  <si>
    <t>Applied Research Toward Zero Suicide Healthcare Systems (R01)</t>
  </si>
  <si>
    <t>This funding opportunity announcement (FOA) is intended to support applied research that advances the National Action Alliance for Suicide Prevention's Zero Suicide goal of preventing suicide events (attempts, deaths) among individuals receiving treatment within health care systems. Zero Suicide is a commitment to the prevention of suicide among individuals served by health care systems and is also a specific set of health care strategies and tools intended to eliminate suicide events.Research is needed to implement effective and comprehensive suicide prevention strategies in a variety of settings, including behavioral health and substance abuse outpatient clinics, emergency departments and crisis care programs and centers, hospitals, and integrated primary care programs.To achieve the aspirational goal of zero suicide events within healthcare settings, research is needed to improve health care approaches for the following: systematic approaches to suicide risk detection (acute or long term); appropriate risk documentation and follow-up care that is practical and effective; interventions earlier in the course of suicide risk trajectories that reduce incident suicide events in care systems; identification of effective service delivery components that work as safety nets to prevent suicidal events; and identification of service delivery policies and practices that support and maintain Zero Suicide goals and reduce suicide events.</t>
  </si>
  <si>
    <t>http://grants.nih.gov/grants/guide/rfa-files/RFA-MH-16-800.html</t>
  </si>
  <si>
    <t>NIH Director's Early Independence Awards (DP5)</t>
  </si>
  <si>
    <t xml:space="preserve">The NIH Directors Early Independence Award Program supports exceptional investigators who wish to pursue independent research directly after completion of their terminal doctoral/research degree or clinical residency, thereby forgoing the traditional post-doctoral training period and accelerating their entry into an independent research career. </t>
  </si>
  <si>
    <t>Centers for Disease Control and Prevention</t>
  </si>
  <si>
    <t>F16AS00060</t>
  </si>
  <si>
    <t>Coastal Program - Great Lakes Restoration Initiative</t>
  </si>
  <si>
    <t>The Coastal Program is a voluntary, incentive-based program that provides technical and financial assistance to coastal communities and landowners to restore and protect fish and wildlife habitat on public and private lands.  The Coastal Program is not a conventional grants program, in that it does not solicit projects through a request for proposals.  Instead, projects are developed strategically, in coordination with partners, and with substantial involvement from U.S. Fish and Wildlife Service (Service) field biologists.  The Coastal Program - Great Lakes Restoration Initiative funding is available to coastal areas within the U.S. portion of the Great Lakes basin which includes parts of Michigan, Wisconsin, Minnesota, Illinois, Indiana, Ohio, Pennsylvania, and New York.</t>
  </si>
  <si>
    <t>http://www.grants.gov/</t>
  </si>
  <si>
    <t>F16AS00006</t>
  </si>
  <si>
    <t>Coastal Program</t>
  </si>
  <si>
    <t>The Coastal Program is a voluntary, incentive-based program that provides direct technical assistance and financial assistance in the form of cooperative agreements to coastal communities and landowners to restore and protect fish and wildlife habitat on public and private lands. Coastal Program staff coordinate with project partners, stakeholders and other Service programs to identify geographic focus areas and develop habitat conservation priorities within these focus areas. Geographic focus areas are where the Coastal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Coastal Program office prior to submitting an application for funding.</t>
  </si>
  <si>
    <t>RFA-CA-16-003</t>
  </si>
  <si>
    <t>Innovative Technologies for Cancer-Relevant Biospecimen Science (R21)</t>
  </si>
  <si>
    <t>This Funding Opportunity Announcement (FOA) solicits grant applications proposing exploratory research projects focused on the early-stage development of technologies that improve the quality of the samples used for cancer research or clinical care. This includes innovative technologies that address issues related to pre-analytical degradation of targeted analytes during the collection, processing, handling, and storage of cancer-relevant biospecimens. The overall goal is to support the development of highly innovative technologies capable of maximizing or otherwise interrogating the quality and utility of biological samples used for downstream analyses. This FOA will support the development of tools, devices, instrumentation, and associated methods to assess sample quality, preserve/protect sample integrity, and establish verification criteria for quality assessment/quality control and handling under diverse conditions. These technologies are expected to potentially accelerate and/or enhance research in cancer biology, early detection, screening, clinical diagnosis, treatment, epidemiology, and cancer health disparities, by reducing pre-analytical variations that affect biospecimen sample quality.</t>
  </si>
  <si>
    <t>http://grants.nih.gov/grants/guide/rfa-files/RFA-CA-16-003.html</t>
  </si>
  <si>
    <t>RFA-DK-15-012</t>
  </si>
  <si>
    <t>A Community Research Resource of Microbiome-Derived Factors Modulating Host Physiology in Obesity, Digestive and Liver Diseases, and Nutrition (R24)</t>
  </si>
  <si>
    <t>The purpose of this Funding Opportunity Announcement is to invite applications from multidisciplinary research teams to create a community research resource of key members of the microbiota and factors they elaborate which modulate host physiology and pathophysiology related to obesity, nutrition, or liver, exocrine pancreatic, or digestive diseases, and to disseminate it broadly to the research community, in order to advance the development of microbiome-based interventions for prevention and treatment of these diseases.The resource will include annotated genome sequences and cultures of the key microbes, chemical structures of the key compounds they elaborate, datasets used to identify key microbes and compounds, and software for novel analytic methods developed to enable their identification. .</t>
  </si>
  <si>
    <t>http://grants.nih.gov/grants/guide/rfa-files/RFA-DK-15-012.html</t>
  </si>
  <si>
    <t>RESTORE Act Centers of Excellence Research Grants Program</t>
  </si>
  <si>
    <t>U.S. Dept. of Treasury RESTORE Act Program</t>
  </si>
  <si>
    <t>Under the Resources and Ecosystems Sustainability, Tourist Opportunities, and Revived Economies of the Gulf Coast States Act of 2012 (RESTORE Act), Subtitle F of P.L. 112-141, the Gulf Coast Restoration Trust Fund was established in the Treasury of the United States.  Eighty percent of the civil penalties paid after July 6, 2012, under the Federal Water Pollution Control Act in connection with the Deepwater Horizon oil spill will be deposited into the Trust Fund and invested. The RESTORE Act created five components through which funds will be disbursed.   Treasury is publishing multiple funding opportunity notices as part of the RESTORE Act.  This announcement applies only to the Centers of Excellence Research Grants Program.  Trust Fund amounts are available to establish one or more Centers of Excellence through competitive subawards to nongovernmental entities, including institutions of higher education. Funds may be used by those Centers of Excellence to conduct research only on the Gulf Coast region in one or more of the following disciplines:    1. Coastal and deltaic sustainability, restoration and protection, including solutions and technology that allow citizens to live in a safe and sustainable manner in a coastal delta in the Gulf Coast Region; 2. Coastal fisheries and wildlife ecosystem research and monitoring in the Gulf Coast Region; 3. Offshore energy development, including research and technology to improve the sustainable and safe development of energy resources in the Gulf of Mexico; 4. Sustainable and resilient growth, economic and commercial development in the Gulf Coast Region; and 5. Comprehensive observation, monitoring, and mapping of the Gulf of Mexico.</t>
  </si>
  <si>
    <t>STATE-201606</t>
  </si>
  <si>
    <t>State Board Programming Grants</t>
  </si>
  <si>
    <t xml:space="preserve">The National Historical Publications and Records Commission seeks proposals that strengthen the nationâ€™s archival network through activities undertaken by state historical records advisory boards (SHRABs). The purpose of this grant program is to assist state boards to enhance access to historical records, increase citizen engagement with records, and provide learning and development opportunities for students, citizens and professional archivists. The Commission will award grants to State Historical Records Advisory Boards to:  â€¢ Provide educational and outreach programs, workshops, and other activities that enhance citizen and student engagement with historical records  â€¢ Operate state-based regrant and scholarship programs that advance access to historical records   â€¢ Collaborate on projects with other organizations to address common problems or shared opportunities within a state or among a consortium of state archives  â€¢ Hold or participate in meetings and public forums on statewide or national archival issues.  For a comprehensive list of Commission limitations on funding, please see What We Do and Do Not Fund. Applications that consist entirely of ineligible activities will not be considered.  Award Information  A grant is for one year and for up to $40,000 or for two years and for up to $80,000.   The NHPRC expects to award approximately 25 grants in this program. The total amount allocated for this program is up to $650,000. Grants begin no earlier than January 1, 2017.  The Commission requires that grant recipients acknowledge NHPRC grant assistance in all publicity, publications, and other products that result from its support.   Eligibility  These grants are awarded only to SHRABs in each state, or to the state agency responsible for the SHRAB, ordinarily the state archives. Another state agency, or a non-profit organization, such as a foundation or university, acting on behalf of the designated state agency may apply. States also include the District of Columbia, the Commonwealth of Puerto Rico, and United States territories.   Cost Sharing  The total costs of a project are shared between the NHPRC and the applicant organization.  The Commission provides no more than 75 per cent of total direct project costs in the State Board Programming Grants category. NHPRC grant recipients are not permitted to use grant funds for indirect costs (as indicated in 2 CFR 2600.101).   Cost sharing is required. The applicantâ€™s financial contribution may include both direct and indirect expenses, in-kind contributions, non-Federal third-party contributions, and any income earned directly by the project. Indirect costs must be listed under the applicantâ€™s cost sharing contribution.   Other Requirements  Applicant organizations must be registered in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  </t>
  </si>
  <si>
    <t>http://www.archives.gov/nhprc/announcement/state.html</t>
  </si>
  <si>
    <t>RFA-CA-15-015</t>
  </si>
  <si>
    <t>Coordinating Center for Cancer Systems Biology Consortium (U24)</t>
  </si>
  <si>
    <t xml:space="preserve">The National Cancer Institute (NCI) will fund a new Cancer Systems Biology Consortium (CSBC) that includes the U24 Coordinating Center (to be supported under this RFA-CA-15-015), U54 CSBC Research Centers (to be supported under companion RFA-CA-15-014), and other relevant research projects supported through the U01 funding mechanism. The CSBC initiative aims to address challenges of complexity in basic and translational cancer research through the use of experimental biology combined with in silico modeling, multi-dimensional data analysis, and systems engineering. </t>
  </si>
  <si>
    <t>http://grants.nih.gov/grants/guide/rfa-files/RFA-CA-15-015.html</t>
  </si>
  <si>
    <t xml:space="preserve"> </t>
  </si>
  <si>
    <t>Administration for Community Living</t>
  </si>
  <si>
    <t>http://www.acl.gov/Funding_Opportunities/Announcements/Index.aspx</t>
  </si>
  <si>
    <t>Geological Survey</t>
  </si>
  <si>
    <t>ACCESS-201606</t>
  </si>
  <si>
    <t>Access to Historical Records</t>
  </si>
  <si>
    <t xml:space="preserve">The National Historical Publications and Records Commission seeks proposals that promote the preservation and use of historical records collections to broaden understanding of our democracy, history, and culture. This grant program is designed to support archival repositories in preserving and processing primary source materials. The program emphasizes the creation of online tools that facilitate the public discovery of historical records.   The Commission looks to fund projects that undertake one or more of the following activities:     â€¢ Preservation, arrangement, and online description of historical records in all formats  â€¢ Digital preservation of electronic records and unstable audio or moving image formats  After completing arrangement and description activities, applicants may also propose to digitize materials to provide online access to collections.   For a comprehensive list of Commission limitations on funding, please see â€œWhat we do and do not fundâ€ (http://www.archives.gov/nhprc/apply/eligibility.html). Applications that consist entirely of ineligible activities will not be considered.   Award Information  A grant is for one to two years and for up to $200,000. The Commission expects to make up to 14 grants in this category for a total of up to $1,000,000. Grants begin no earlier than January 1, 2017.  The Commission requires that grant recipients acknowledge NHPRC grant assistance in all publicity, publications, and other products that result from its support.   Eligibility Information  Eligible applicants:  â€¢ Nonprofit organizations or institutions   â€¢ Colleges, universities, and other academic institutions   â€¢ State or local government agencies   â€¢ Federally-acknowledged or state-recognized Native American tribes or groups   Cost Sharing - The total costs of a project are shared between the NHPRC and the applicant organization. The Commission provides no more than 50 per cent of total direct project costs in the Access to Historical Records category. NHPRC grant recipients are not permitted to use grant funds for indirect costs (as indicated in 2 CFR 2600.101). Cost sharing is required. The applicantâ€™s financial contribution may include both direct and indirect expenses, in-kind contributions, non-Federal third-party contributions, and any income earned directly by the project. Indirect costs must be listed under the applicantâ€™s cost sharing contribution.       Other Requirements -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  </t>
  </si>
  <si>
    <t>http://www.archives.gov/nhprc/announcement/access.html</t>
  </si>
  <si>
    <t>PAR-15-157</t>
  </si>
  <si>
    <t>Pragmatic Research in Healthcare Settings to Improve Diabetes and Obesity Prevention and Care (R18)</t>
  </si>
  <si>
    <t>The purpose of this Research Demonstration and Dissemination Projects (R18) Funding Opportunity Announcement (FOA) is to encourage research applications to test approaches to improve diabetes and obesity prevention and/or treatment in routine healthcare settings.Research applications should be designed to test practical and potentially sustainable strategies to improve processes of care and health outcomes for individuals who are overweight or obese or at risk for becoming overweight or obese and/or at risk for or have type 1 or type 2 diabetes. The goal of the research is to obtain results that will improve routine healthcare practice and inform healthcare policy for the prevention or management of these conditions.</t>
  </si>
  <si>
    <t>http://grants.nih.gov/grants/guide/pa-files/PAR-15-157.html</t>
  </si>
  <si>
    <t>PAR-16-050</t>
  </si>
  <si>
    <t>Small Cell Lung Cancer (SCLC) Consortium: Coordinating Center  (U24 )</t>
  </si>
  <si>
    <t>This Funding Opportunity Announcement (FOA) invites applications to establish a Coordinating Center (CC) for the Small Cell Lung Cancer (SCLC) Consortium (Consortium) that will be focused on prevention, diagnosis, treatment, and mechanisms of treatment resistance in SCLC.</t>
  </si>
  <si>
    <t>http://grants.nih.gov/grants/guide/pa-files/PAR-16-050.html</t>
  </si>
  <si>
    <t>RFA-MH-16-406</t>
  </si>
  <si>
    <t>Exploratory Clinical Trials of Novel Interventions for Mental Disorders  (R61/R33)</t>
  </si>
  <si>
    <t>The purpose of this Funding Opportunity Announcement (FOA) is to support the efficient pilot testing of novel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 Support will be provided for up to two years (R61 phase) for preliminary milestone-driven testing of the interventions engagement of the therapeutic target, possibly followed by up to 3 years of support (R33 phase) for studies to replicate target engagement and relate change in the intervention target to functional or clinical effects. Ultimately, this R61/R33 FOA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</si>
  <si>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http://grants.nih.gov/grants/guide/rfa-files/RFA-MH-16-406.html</t>
  </si>
  <si>
    <t>RFA-MH-16-415</t>
  </si>
  <si>
    <t>Clinical Trials to Test the Effectiveness of Treatment, Preventive and Services Interventions (Collaborative R01)</t>
  </si>
  <si>
    <t>The purpose of this FOA is to support collaborative research to test the therapeutic value of treatment, preventive, and services strategies for which there is already evidence of efficacy, for use in community and practice settings and to test hypotheses regarding moderators, mediators, and mechanisms of action of these interventions.This FOA supports research to evaluate the effectiveness of pharmacologic, psychosocial (psychotherapeutic and behavioral), rehabilitative and combination interventions that show promise, compared to existing treatment approaches, for improving symptomatic and functional outcomes for mental disorders. Studies that address either acute or longer-term therapeutic effects are encouraged.This FOA also supports clinical trials to test patient-, provider-, organizational-, or systems -level services interventions to improve service access, engagement, quality, coordination, or delivery, with the goal of improved outcomes for individual patients and as well as larger populations.The intervention research covered under this announcement is explicitly focused on practice-relevant questions.This FOA is intended to support research on interventions/services models that have the potential to substantially impact practice and public health in terms of the magnitude of likely improvements in key outcomes (e.g., clinical benefit, safety/tolerability profile, value and efficiency, or scalability potential), as compared to existing approaches.</t>
  </si>
  <si>
    <t>http://grants.nih.gov/grants/guide/rfa-files/RFA-MH-16-415.html</t>
  </si>
  <si>
    <t>Business and Cooperative Programs</t>
  </si>
  <si>
    <t>RFA-DK-16-002</t>
  </si>
  <si>
    <t>Understanding Barriers and Facilitators to Type 1 Diabetes Management in Adults (DP3)</t>
  </si>
  <si>
    <t>The goal of this Funding Opportunity Announcement (FOA) is to support research that will identify barriers and facilitators to good diabetes self-management in adults with type 1 diabetes. The results from this research should inform future intervention research in adults with type 1 diabetes.</t>
  </si>
  <si>
    <t>http://grants.nih.gov/grants/guide/rfa-files/RFA-DK-16-002.html</t>
  </si>
  <si>
    <t>RFA-DK-16-003</t>
  </si>
  <si>
    <t>Improving Diabetes Management in Children with Type 1 Diabetes (DP3)</t>
  </si>
  <si>
    <t>The goal of this Funding Opportunity Announcement (FOA) is to support research to develop, refine, and pilot test innovative strategies to improve management of type 1 diabetes in young children (under 5 years old) and/or school-aged children (ages 5-9 years old).At the end of the funding period, there should be a well-developed and well-characterized intervention that has been demonstrated to be safe, feasible to implement, acceptable in the target population, and, if promising, ready to be tested in a larger efficacy trial.</t>
  </si>
  <si>
    <t>http://grants.nih.gov/grants/guide/rfa-files/RFA-DK-16-003.html</t>
  </si>
  <si>
    <t>RFA-DK-16-001</t>
  </si>
  <si>
    <t>Improving Diabetes Management in Pre-teens, Adolescents and/or Young Adults with Type 1 Diabetes (DP3)</t>
  </si>
  <si>
    <t>The goal of this FOAis to encourage applications from institutions/organizations proposing to develop, refine, and pilot test innovative strategies to improve diabetes management in pre-teens (ages 10-12), adolescents (ages 13-18) and/or young adults (ages 19-30) with type 1 diabetes.At the end of the funding period, there should be a well-developed and well-characterized intervention that has been demonstrated to be safe, feasible to implement, acceptable in the target population, and, if promising, ready to be tested in a larger efficacy trial.</t>
  </si>
  <si>
    <t>http://grants.nih.gov/grants/guide/rfa-files/RFA-DK-16-001.html</t>
  </si>
  <si>
    <t>PAR-15-284</t>
  </si>
  <si>
    <t>Extracellular Vesicles and Substance Abuse (R21)</t>
  </si>
  <si>
    <t>The purpose of this FOA is to encourage research projects that investigate the interplay between extracellular vesicles (EVs) and addictive processes.In particular NIDA is interested in the potential utility of EVs with respect to understanding neuroplastic mechanisms relevant to substance abuse or as biomarkers or therapeutics.</t>
  </si>
  <si>
    <t>http://grants.nih.gov/grants/guide/pa-files/PAR-15-284.html</t>
  </si>
  <si>
    <t>PAR-15-158</t>
  </si>
  <si>
    <t>Planning Grants for Pragmatic Research in Healthcare Settings to Improve Diabetes and Obesity Prevention and Care (R34)</t>
  </si>
  <si>
    <t xml:space="preserve">The purpose of this Planning Grant (R34) Funding Opportunity Announcement (FOA) is to encourage research applications to develop and pilot test approaches to improve diabetes and obesity prevention and/or treatment in routine healthcare settings.Research applications should be designed to pilot test practical and potentially sustainable strategies to improve processes of care and health outcomes for individuals who are overweight or obese or at risk for becoming overweight or obese and/or at risk for or have type 1 or type 2 diabetes. The goal is that, if the pilot study shows promise, the data from the R34 will be used to support a full scale trial focused on improving routine healthcare practice and informing healthcare policy for the prevention or management of diabetes and obesity. </t>
  </si>
  <si>
    <t>http://grants.nih.gov/grants/guide/pa-files/PAR-15-158.html</t>
  </si>
  <si>
    <t>RFA-CA-16-004</t>
  </si>
  <si>
    <t>Advanced Development and Validation of Emerging Technologies for Cancer-Relevant Biospecimen Science (R33)</t>
  </si>
  <si>
    <t>This Funding Opportunity Announcement (FOA) solicits grant applications proposing exploratory research projects focused on the advanced development and validation of emerging technologies that improve the quality of the samples used for cancer research or clinical care. This includes technologies that address issues related to pre-analytical degradation of targeted analytes during the collection, processing, handling, and storage of cancer-relevant biospecimens. This FOA solicits R33 applications where proof-of-principle for the emerging technology or methodology has been provided with supportive preliminary data demonstrating a novel capability for maximizing or otherwise interrogating the quality and utility of biological samples used for downstream analyses. Well-suited applications must offer the potential to accelerate and/or enhance research in the areas of cancer biology, early detection and screening, clinical diagnosis, treatment, control, epidemiology, and/or cancer health disparities. Projects proposing to use established technologies where the novelty resides in the biological or clinical question being pursued are not appropriate for this FOA and will not be reviewed.</t>
  </si>
  <si>
    <t>http://grants.nih.gov/grants/guide/rfa-files/RFA-CA-16-004.html</t>
  </si>
  <si>
    <t>RFA-CA-15-007</t>
  </si>
  <si>
    <t>Planning for Regional Centers of Research Excellence in Non-communicable Diseases in Low and Middle Income Countries (P20)</t>
  </si>
  <si>
    <t xml:space="preserve">The goal of this Funding Opportunity Announcement (FOA) is to facilitate the planning, designing and initial research focus of Regional Centers of Research Excellence (RCRE) for non-communicable disease, including cancer, in low and middle-income countries (LMICs).  Activities in this FOA will be implemented through collaborative partnerships between investigators from institutions in high-income countries (HICs) or upper- middle-income countries (UMICs) and investigators, research administrators, and other stakeholders from LMICs. The planning efforts must demonstrate an understanding of the region's research capabilities and a commitment to enhance these capabilities with a focus on basic, translational, clinical, and population science research for Non-Communicable Diseases (NCDs).  Research activities undertaken through this initiative should demonstrate that the collaborators can work together to answer NCD questions that are relevant, timely, and important to the concerned region. </t>
  </si>
  <si>
    <t>http://grants.nih.gov/grants/guide/rfa-files/RFA-CA-15-007.html</t>
  </si>
  <si>
    <t>RFA-HL-16-003</t>
  </si>
  <si>
    <t>Collaborative Projects to Accelerate Research in Organ Fibrosis (R01)</t>
  </si>
  <si>
    <t xml:space="preserve">While fibrogenesis is an essential process in normal wound healing, aberrant and relentless fibrogenesis in vital organs such as heart, lung, kidney, and bone marrow can lead to debilitating symptoms and organ failure. Aberrant fibrogenesis at the cellular level shows remarkable similarities across different organ systems. Moreover, a disease such as systemic sclerosis or an injury such as ionizing radiation may cause fibrosis in more than one organ system. Thus, collaborations among researchers studying fibrosis in different organ systems may greatly accelerate research in this area. This Funding Opportunity Announcement (FOA) invites Research Project Grant (R01) applications from collaborating investigators to characterize and compare mechanisms of aberrant fibrogenesis and/or fibrosis resolution in different organ systems; develop novel therapeutic strategies aimed to lessen organ fibrosis; or develop novel technologies to study fibrosis. </t>
  </si>
  <si>
    <t>http://grants.nih.gov/grants/guide/rfa-files/RFA-HL-16-003.html</t>
  </si>
  <si>
    <t>Bureau of Land Management</t>
  </si>
  <si>
    <t>RFA-CA-16-002</t>
  </si>
  <si>
    <t>Advanced Development and Validation of Emerging Molecular and Cellular Analysis Technologies for Basic and Clinical Cancer Research (R33)</t>
  </si>
  <si>
    <t>This Funding Opportunity Announcement (FOA) solicits grant applications proposing exploratory research projects focused on the advanced development of emerging molecular or cellular analysis technologies for basic or clinical cancer research. This FOA solicits R33 applications where proof-of-principle for the emerging technology or methodology has been provided with supportive preliminary data demonstrating a novel capability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 Projects proposing to use established technologies where the novelty resides in the biological or clinical question being pursued are not appropriate for this solicitation and will not be reviewed.</t>
  </si>
  <si>
    <t>http://grants.nih.gov/grants/guide/rfa-files/RFA-CA-16-002.html</t>
  </si>
  <si>
    <t>Bureau Of Educational and Cultural Affairs</t>
  </si>
  <si>
    <t>Health Resources and Services Administration</t>
  </si>
  <si>
    <t>U.S. Mission to China</t>
  </si>
  <si>
    <t>National Park Service</t>
  </si>
  <si>
    <t>INL-16-CA-0013-WHPBOGOTA-DDR-12282015</t>
  </si>
  <si>
    <t>Colombia Drug Demand Reduction Program - Annual Program Statement</t>
  </si>
  <si>
    <t xml:space="preserve">INL is part of the Department of Stateâ€™s multi-faceted response to transnational criminal activity. Dedicated to strengthening criminal justice systems, countering the flow of illegal narcotics, and minimizing transnational crime, INL plays a key role in leading the development and synchronization of U.S. international drug and crime assistance.  INL Bogotaâ€™s Drug Demand Reduction (DDR) program seeks to strengthen national capacity to prevent initial substance use, reduce ongoing consumption, and increase treatment availability in order to minimize the impact of illegal drugs on the nation as a whole.  To further progress in these areas, INL Bogota has allocated $1,000,000.00 U.S. Dollars to identify and support programs that will advance these DDR goals. </t>
  </si>
  <si>
    <t>PAR-15-283</t>
  </si>
  <si>
    <t>Extracellular Vesicles and Substance Abuse (R01)</t>
  </si>
  <si>
    <t>http://grants.nih.gov/grants/guide/pa-files/PAR-15-283.html</t>
  </si>
  <si>
    <t>RFA-MH-16-410</t>
  </si>
  <si>
    <t>Pilot Effectiveness Trials for Treatment, Preventive and Services Interventions (R34)</t>
  </si>
  <si>
    <t>The purpose of this Funding Opportunity Announcement (FOA) is to encourage pilot research consistent with NIMH's priorities for: 1) effectiveness research on preventive and therapeutic interventions with previously demonstrated efficacy, for use with broader target populations or for use in community practice settings, and 2) research on the development and preliminary testing of innovative services interventions. Applications should provide resources for evaluating the feasibility, tolerability, acceptability and safety of approaches to improve mental health or functional outcomes, or modify risk factors, and for obtaining the preliminary data needed as a pre-requisite to a larger-scale intervention trial (e.g., comparative effectiveness study, practical trial) or large-scale services study.  In this pilot phase of effectiveness research, NIMH places highest priority on approaches that can be justified in terms of their potential to substantially impact practice and public health and approaches that are empirically grounded.  Adaptations or augmentations of efficacious interventions should only be undertaken if there is an empirical rationale for the adaptation target and for the corresponding mechanism by which the adapted intervention or augmentation is expected to substantially enhance outcomes.This FOA is intended to support pilot effectiveness trials  that are designed to explicitly address whether the intervention engages the target/mechanism that is presumed to underlie the intervention effects.</t>
  </si>
  <si>
    <t>http://grants.nih.gov/grants/guide/rfa-files/RFA-MH-16-410.html</t>
  </si>
  <si>
    <t>RFA-MH-16-400</t>
  </si>
  <si>
    <t>Exploratory Clinical Trials of Novel Interventions for Mental Disorders (R33)</t>
  </si>
  <si>
    <t>The purpose of this Funding Opportunity Announcement (FOA) is to support the efficient pilot testing of novel interventions for mental disorders in adults and children through an experimental therapeutics approach.Under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approaches.Support will be provided for testing and validating the interventions ability to affect a specified target, and for relating the change in target to functional or clinical effects. Ultimately, this funding mechanism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</si>
  <si>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http://grants.nih.gov/grants/guide/rfa-files/RFA-MH-16-400.html</t>
  </si>
  <si>
    <t>F15AS00142</t>
  </si>
  <si>
    <t>Great Lakes Restoration Initiative - Partners for Fish and Wildlife 2015</t>
  </si>
  <si>
    <t>The Great Lakes Restoration Initiative targets the most significant environmental problems in the Great Lakes ecosystem by funding and implementing federal projects that address these problems.  One goal is to improve habitat and wildlife protection and restoration.  Using appropriations from the Great Lakes Restoration Initiative, the U.S. Fish and Wildlife Service, Partners for Fish and Wildlife (PFW) Program anticipates funding wetland and associated upland habitat restoration and enhancement projects for conservation of native Great Lakes fish and wildlife populations, particularly migratory birds.  Restoration projects will be completed on privately owned (non-federal/non-state) lands.  Emphasis will be placed on, but not limited to, completing projects within the watersheds of Great Lakes Areas of Concern.  The PFW Program is not a traditional grants program; it is a direct federal assistance program. The PFW Program does not solicit projects through a request for proposals. Instead, projects are developed in collaboration and with substantial involvement from PFW field biologists. PFW biologists from eight Great Lakes states work directly with landowners to plan and implement projects based on priorities and geographic focus areas identified in a regional strategic plan.  Substantial involvement on the part of the Service is anticipated for the successful completion of the activities to be funded.  In particular, the Service will be responsible for the following:  PFW biologists provide direct technical assistance to landowners to identify, design and implement voluntary habitat improvement projects, such as wetland restoration, or grassland establishment, on private lands.  For more information, contact the local PFW Program office.  For office contact information please visit: http://www.fws.gov/partners/contactUs.html.</t>
  </si>
  <si>
    <t>RFA-NS-16-003</t>
  </si>
  <si>
    <t>Child Neurologist Career Development Program (CNCDP) (K12)</t>
  </si>
  <si>
    <t>The purpose of the NINDS Child Neurologist Career Development Program (CNCDP) is to facilitate and support the research career development of child neurologists, at educational institutions or professional organizations, who have made a commitment to independent research careers.The CNCDP is a single national program, implemented by either a single PD/PI or multiple co- directors (at least one of whom is the PD/PI), together with an advisory committee composed of basic and clinical investigators who have a strong record of funded research and successful training of clinician scientists. The CNCDP will generally provide three consecutive years of support to individuals to provide them with the knowledge, tools and research experience that will enable them to develop a significant research project funded by an individual career development award or research grant.</t>
  </si>
  <si>
    <t>http://grants.nih.gov/grants/guide/rfa-files/RFA-NS-16-003.html</t>
  </si>
  <si>
    <t>WHS-AD-FOA-16-01</t>
  </si>
  <si>
    <t>Minerva Research Initiative</t>
  </si>
  <si>
    <t xml:space="preserve">Just as the Cold War gave rise to new ideas and fields of study such as game theory and Kremlinology, the challenges facing the world today call for a broader conception and application of national power that goes beyond military capability.  The Office of the Secretary of Defense (OSD) is interested in receiving proposals for the Minerva Research Initiative (http://minerva.dtic.mil), a university-led defense social science program seeking fundamental understanding of the social and cultural forces shaping U.S. strategic interests globally.     The Minerva Research Initiative (Minerva) emphasizes questions of strategic importance to U.S. national security policy.  It seeks to increase the Departmentâ€™s intellectual capital in the social sciences and improve its ability to address future challenges and build bridges between the Department and the social science community.  Minerva brings together universities and other research institutions around the world and supports multidisciplinary and cross-institutional projects addressing specific topic areas determined by the Department of Defense.  The Minerva program aims to promote research in specific areas of social science and to promote a candid and constructive relationship between DoD and the social science academic community.    The Minerva Research Initiative competition is for research related to the five (5) topics and associated subtopics listed below.  Innovative white papers and proposals related to these research topics are highly encouraged.  Detailed descriptions  of the topics can be found in Section IX, â€œSpecific Minerva Research Initiative Topics.â€     I. Identity, Influence, and Mobilization  Culture, identity, and security  Influence and mobilization for change  II. Contributors to Societal Resilience and Change  Governance and rule of law  Migration and urbanization  Populations and demographics  Environment and natural resources  Economics  III. Power and Deterrence  Global order  Power projection and diffusion   Beyond conventional deterrence  Area studies  IV. Analytical methods and metrics for security research   V. Innovations in National Security, Conflict, and Cooperation     Proposals will be considered both for single-investigator awards as well as larger teams. A team of university investigators may be warranted because the necessary expertise in addressing the multiple facets of the topics may reside in different universities, or in different departments of the same university.  The research questions addressed should extend across a fairly broad range of linked issues where there is clear potential synergy among the contributions of the distinct disciplines represented on the team.  Team proposals must name one Principal Investigator as the responsible technical point of contact.  Similarly, one institution will be the primary recipient for the purpose of award execution.  The relationship among participating institutions and their respective roles, as well as the apportionment of funds including sub-awards, if any, must be described in both the proposal text and the budget.     The Minerva Research Initiative is a multi-service effort.  Ultimately, however, funding decisions will be made by OSD personnel, with technical inputs from the Services.     </t>
  </si>
  <si>
    <t>http://minerva.dtic.mil/</t>
  </si>
  <si>
    <t>RFA-CA-15-008</t>
  </si>
  <si>
    <t>Research Answers to NCI's Provocative Questions (R01)</t>
  </si>
  <si>
    <t>http://grants.nih.gov/grants/guide/rfa-files/RFA-CA-15-008.html</t>
  </si>
  <si>
    <t>Utilities Programs</t>
  </si>
  <si>
    <t>RFA-ES-16-003</t>
  </si>
  <si>
    <t>BD2K Mentored Career Development Award in Biomedical  Big Data Science for Intramural Investigators (K22)</t>
  </si>
  <si>
    <t>This BD2K FOA solicits K22 applications for a NIH Career Transition Award to provide support for outstanding basic or clinical investigators in the NIH Intramural Program to transition to independent, faculty level academic positions in the area of Big Data Science. The initiative is a two phase program which includes a mentored one year phase in an intramural appointment at NIH, and a second phase of up to three years of support at an extramural institution.  The aim of the initiative is to support the additional training and transition of intramural scientists at any level of experience to be independent researchers as well as to work in a team environment to develop new Big Data technologies, methods, and tools applicable to basic and clinical research.</t>
  </si>
  <si>
    <t>http://grants.nih.gov/grants/guide/rfa-files/RFA-ES-16-003.html</t>
  </si>
  <si>
    <t>RFA-AI-16-003</t>
  </si>
  <si>
    <t>Cooperative Study Group for Autoimmune Disease Prevention (U01)</t>
  </si>
  <si>
    <t>This Funding Opportunity Announcement (FOA) solicits applications from institutions or consortia of institutions to participate in a cooperative study group focused on prevention of human autoimmune disease. The ultimate goal of the FOA is to develop the knowledge base necessary to design selective preventive interventions that could be administered efficiently and safely to the general population or to individuals at risk of autoimmune disease, including infants and children.</t>
  </si>
  <si>
    <t>http://grants.nih.gov/grants/guide/rfa-files/RFA-AI-16-003.html</t>
  </si>
  <si>
    <t>HHS-2016-ACL-NIDILRR-DP-0145</t>
  </si>
  <si>
    <t>Disability and Rehabilitation Research Projects (DRRP) Program: Traumatic Brain Injury (TBI) Model Systems National Data and Statistical Center.</t>
  </si>
  <si>
    <t>The Administrator of the Administration for Community Living establishes a priority for the funding of a National Traumatic Brain Injury (TBI) Model Systems Data Center that advances medical rehabilitation by increasing the rigor and efficiency of scientific efforts to longitudinally assess the experience of individuals with TBI.  This Data Center must maintain the national longitudinal database for data submitted by each of the TBIS Model Systems Centers.  This Data Center must also ensure collection of high quality data and support rigorous research by the model system centers by monitoring data quality, providing training in collecting TBI Model Systems data, and providing methodological consultation to these centers.</t>
  </si>
  <si>
    <t>USDA-NRCS-SD-CIG-16-01</t>
  </si>
  <si>
    <t>South Dakota Conservation Innovation Grants</t>
  </si>
  <si>
    <t>Natural Resources Conservation Service</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</si>
  <si>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South Dakota.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NRCS South Dakota Review Board.  The NRCS South Dakota Review Board will make its recommendations for project approval to the NRCS State Conservationist who will make the final selections.  </t>
  </si>
  <si>
    <t>http://www.nrcs.usda.gov/wps/portal/nrcs/main/sd/programs/financial/cig/</t>
  </si>
  <si>
    <t>RFA-AI-16-001</t>
  </si>
  <si>
    <t>Immunity in Neonates and Infants (U01)</t>
  </si>
  <si>
    <t xml:space="preserve">This Funding Opportunity Announcement (FOA) invites applications from institutions and organizations to participate in a cooperative research group, focusing on elucidating mechanisms regulating the development and function of the immune system in neonates (0-28 days) and infants (29 days  12 months), including immune mechanisms triggered by non-pathogenic or pathogenic microbes (including HIV), vaccines, exposure to allergens, or alterations in immune function due to environmental exposures to pollutants. The purpose of this FOA is to advance current knowledge of the developing immune system during the first year of life and to encourage innovative approaches to more fully understand the distinct characteristics of neonatal/infant immune responses. Better understanding of infant and neonatal immune development has the potential to improve public health by providing a foundation for guiding the maturation of a healthy (protective) immune system and reducing the development of immune-mediated disorders, reducing susceptibility to infections and allergens, and improving immune responses to vaccines in these vulnerable populations.  </t>
  </si>
  <si>
    <t>http://grants.nih.gov/grants/guide/rfa-files/RFA-AI-16-001.html</t>
  </si>
  <si>
    <t>RFA-AI-16-028</t>
  </si>
  <si>
    <t>Understanding HIV Rebound (P01)</t>
  </si>
  <si>
    <t>The purpose of this Funding Opportunity Announcement (FOA) is to support multi-disciplinary, Program Project applications aimed at understanding specific mechanisms, biomarkers, and pathways associated with rebound of HIV viremia. Research should focus on viral rebound in: 1) HIV/SIV-positive hosts who initiated antiretroviral therapy early after infection, had fully suppressed viremia for an extended period, and who later stopped therapy, 2) HIV/SIV-positive hosts receiving an intervention aimed at controlling or delaying HIV rebound, or 3) HIV/SIV-positive hosts receiving an intervention aimed at diminishing or eradicating viral reservoirs.</t>
  </si>
  <si>
    <t>http://grants.nih.gov/grants/guide/rfa-files/RFA-AI-16-028.html</t>
  </si>
  <si>
    <t>BJA-2016-9196</t>
  </si>
  <si>
    <t>National Initiatives: Adjudication</t>
  </si>
  <si>
    <t xml:space="preserve">The Adjudication TTA, administered by BJA, helps improve criminal justice systems. This program supports funding for national, state, and local programs/efforts, such as team trainings and technical assistance, by addressing the needs of state and local justice systems and communities. Under this solicitation, BJA seeks to improve and elevate the functioning of the criminal justice system specifically related to the adjudication process by assisting state and local governments to prevent and reduce crime. This is achieved by using data driven responses to improve the operation and functioning of the court process while taking a holistic view of the entire criminal justice system. </t>
  </si>
  <si>
    <t>https://www.bja.gov/funding/PretrialTTA16.pdf</t>
  </si>
  <si>
    <t>ND-NOFO-16-102</t>
  </si>
  <si>
    <t>WE Can: Workshops and Business Plan Competition for Women Entrepreneurs</t>
  </si>
  <si>
    <t>U.S. Mission to India</t>
  </si>
  <si>
    <t xml:space="preserve">The Public Affairs Section of the North India Office at the U.S. Embassy New Delhi seeks proposals for a project entitled â€œWE Can: Workshops and Business Competition for Women Entrepreneurs.â€  This program will target aspiring young female entrepreneurs throughout the major cities of the North India region with the aim of giving them the skills necessary to build their own enterprises. (Please refer to the full announcement for details.) </t>
  </si>
  <si>
    <t>http://newdelhi.usembassy.gov</t>
  </si>
  <si>
    <t>Food and Drug Administration</t>
  </si>
  <si>
    <t>USDA-NRCS-NH-CIG-16-01</t>
  </si>
  <si>
    <t>New Hampshire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</si>
  <si>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CIG does not fund basic science research projects.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New Hampshire.  Eligible entities include Indian Tribes, State and local units of government, non-governmental organizations, and individuals.    A two-phase evaluation process will be utilized for proposals submitted under this notice. The first phase requires the applicant to submit a pre-proposal. Pre-Proposals will be screened for completeness and compliance with the provisions of this notice.    NRCS will only request a full proposal package from those applicants selected in the pre-proposal process. Complete proposals received by applicable deadlines will be evaluated by a technical peer review panel based on the Proposal Evaluation Criteria identified in the instructions in section V.B. Full proposals, along with their technically based recommendations from the peer review, will then be forwarded to the NH CIG review panel. The panel will make its recommendations for project approval to the NRCS State Conservationist who will make the final selections.  </t>
  </si>
  <si>
    <t>http://www.nrcs.usda.gov/wps/portal/nrcs/main/nh/programs/financial/cig/</t>
  </si>
  <si>
    <t xml:space="preserve">Ocean and International Environmental Scientific </t>
  </si>
  <si>
    <t>RFA-DK-16-019</t>
  </si>
  <si>
    <t>Silvio O. Conte Digestive Diseases Research Core Centers (P30)</t>
  </si>
  <si>
    <t>This Funding Opportunity Announcement (FOA) invites applications for Silvio O. Conte Digestive Diseases Research Core Centers (DDRCCs). The DDRCCs are part of an integrated program of digestive and liver diseases research support provided by the NIDDK.The purpose of this Centers program is to bring together basic and clinical investigators as a means to enhance communication, collaboration, and effectiveness of ongoing research related to digestive and/or liver diseases.DDRCCs are based on the core concept, whereby shared resources aimed at fostering productivity, synergy, and new research ideas among the funded investigators are supported in a cost-effective manner.Each proposed DDRCC must be organized around a central theme that reflects the focus of the digestive or liver diseases research of the Center members. The central theme must be within the primary mission of NIDDK, and not thematic areas for which other NIH Institutes or Centers are considered the primary source of NIH funding.</t>
  </si>
  <si>
    <t>http://grants.nih.gov/grants/guide/rfa-files/RFA-DK-16-019.html</t>
  </si>
  <si>
    <t>http://www.fws.gov/alaska/funding_opportunity.htm</t>
  </si>
  <si>
    <t>RFA-RM-16-007</t>
  </si>
  <si>
    <t>NIH Director's Transformative Research Awards (R01)</t>
  </si>
  <si>
    <t xml:space="preserve">The NIH Director's Transformative Research Awards complement NIHs traditional, investigator-initiated grant programs by supporting individual scientists or groups of scientists proposing groundbreaking, exceptionally innovative, original and/or unconventional research with the potential to create new scientific paradigms, establish entirely new and improved clinical approaches, or develop transformative technologies. Little or no preliminary data are expected. Projects must clearly demonstrate the potential to produce a major impact in a broad area of biomedical or behavioral research. </t>
  </si>
  <si>
    <t>http://grants.nih.gov/grants/guide/rfa-files/RFA-RM-16-007.html</t>
  </si>
  <si>
    <t>HHS-2016-ACF-ORR-ZI-1113</t>
  </si>
  <si>
    <t>Refugee Individual Development Accounts (IDA) Program</t>
  </si>
  <si>
    <t>Administration for Children and Families</t>
  </si>
  <si>
    <t xml:space="preserve">The Office of Refugee Resettlement (ORR) within the Administration for Children and Families (ACF) invites eligible entities to submit competitive grant applications for projects to establish and manage Individual Development Accounts (IDAs) for low-income refugee participants.  Eligible refugee participants who enroll in these projects will open and contribute systematically to IDAs for specified Savings Goals, including home ownership, business capitalization, vehicles for educational or work purposes, professional certification, and education (limited to postsecondary and/or continuing education, college entrance exam fees, Test of English as a Foreign Language (TOEFL) and GED preparation and test fees). Grantee organizations may use ORR funds to provide matches for the savings in the IDAs of up to $2,000 per individual refugee and $4,000 per refugee household. Applications will be screened and evaluated as indicated in the published funding opportunity announcement.  Selection of awards will be contingent on the outcome of the competition and the availability of funds. The &amp;amp;ldquo;match&amp;amp;rdquo; mentioned in this announcement does not refer to the applicant finding additional funds to match funds being provided by the Federal government; it is the portion of federal funds to be allocated for matching clients' IDA savings. Successful grantees will be expected to coordinate their policies and procedures for developing and administering refugee IDA projects with ORR and with the existing refugee IDA network. </t>
  </si>
  <si>
    <t>http://www.acf.hhs.gov/grants/open/foa/view/HHS-2016-ACF-ORR-ZI-1113</t>
  </si>
  <si>
    <t>RFA-AG-17-001</t>
  </si>
  <si>
    <t>Limited Competition: Renewal of the Caenorhabditis Intervention Testing Program (U01)</t>
  </si>
  <si>
    <t>The purpose of the Caenorhabditis Interventions Testing Program (CITP) is to test, under standardized conditions at a consortium of three sites, potential intervention strategies which may decelerate the rate of aging in genetically diverse species and strains of Caenorhabditis.  All three laboratories in the CITP use identical standard operating procedures to test the same compounds (interventions) at the same concentrations and under the same conditions. The CITP will continue to use life span as its primary outcome for an intervention on a currently defined set of Caenorhabditis species and strains. This FOA calls for renewal and expansion of the scientific scope of the CITP with the following goals: 1. Continue to test compounds for effects on lifespan; 2. Increase the number of strains examined in lifespan studies as described in RFA AG-13-010. 3. Incorporate a limited set of studies for health span on selected compounds; 4. Incorporate studies to establish optimal effective doses when an initial test indicates the compound may be robust for its effect on lifespan across numerous strains of Caenorhabditis.</t>
  </si>
  <si>
    <t>http://grants.nih.gov/grants/guide/rfa-files/RFA-AG-17-001.html</t>
  </si>
  <si>
    <t>NIJ-2016-9600</t>
  </si>
  <si>
    <t>Research and Evaluation on Victims of Crime</t>
  </si>
  <si>
    <t>The National Institute of Justice (NIJ) has a longstanding history of collaborating with and supporting the Office for Victims of Crime (OVC) on research, evaluation, and programmatic projects. Over the years, the shared priorities of OVC and NIJ have resulted in a number of collective projects, workshops, and research. In 2013, OVC began Vision 21: Transforming Victim Services which called for the development of research to build a body of evidence-based knowledge on victims and victimization. With this solicitation, NIJ is collaborating with OVC to build on five areas of research that are of interest to both agencies. These topics include:  1. Victim-Offender Overlap 2. Secondary Data Analyses that Improve our Understanding of Violent Victimization Experiences of At-Risk Groups 3. Research on Restorative Justice Practices with Victims of Crime 4. Financial Costs of Crime Victimization 5. Broader Impacts of Mass Violence in Communities  Applicants should submit proposals that address one of the five topics.</t>
  </si>
  <si>
    <t xml:space="preserve">http://nij.gov/funding/Documents/solicitations/NIJ-2016-9600.pdf </t>
  </si>
  <si>
    <t>L16AS00078</t>
  </si>
  <si>
    <t>BLM Wyoming, (CESU) Rawlins Field Office    Response of Pronghorn Population Productivity in the Red Desert, Wyoming to Anthropogenic and Environmental Change</t>
  </si>
  <si>
    <t xml:space="preserve">Background:  Pronghorn (Antilocapra americana), inhabit expansive, relatively flat areas of grassland and sagebrush steppe. This ungulate species is endemic to North America, with Ã¢Â¿Â¥50% of the worldwide pronghorn population occurring in the state of Wyoming, making research of the pronghorn within this state crucial for our understanding of the entire species. Over the past two decades, Wyoming has experienced changes in environmental conditions, particularly in the form of severe droughts, which have the potential to negatively impact wildlife by limiting forage availability and degrading body condition, ultimately resulting in decreased productivity and survival. Wyoming has also seen some of the greatest increases in resource extraction nation-wide as growing importance is placed on domestic production. According to the United States Energy Information Administration, Wyoming is the second highest energy producer in the country after Texas, ranking as the nationÃ¢Â¿Â¿s leading producer of coal and fifth in natural gas production. Impacts of such infrastructure have the potential to affect wildlife by altering movement patterns, habitat selection, behavior, and demography and have increasingly become the focus of management and conservation efforts.   This project involves the continuation of on-going research to evaluate productivity, resource selection, and response to anthropogenic disturbance and environmental change for adult pronghorn influenced by oil and gas development in the Red Desert of south-central Wyoming. This project was proposed in coordination between the University of Wyoming, Wyoming Game and Fish Department (WGFD), Industry and the BLM RFO to answer specific questions on potential impacts to pronghorn from development. The WGFD directly manages pronghorn, the BLM directly manages pronghorn habitats, and both agencies are concerned about and have questions pertaining to population health in specific areas containing public, private, and state lands. Pronghorn inhabiting the WGFD Baggs, Bitter Creek, and eastern Red Desert Herd Units are under increasing pressure from similar changing environmental conditions and growing energy infrastructure, where they have struggled to recover from population declines over the past 20 years. To evaluate the additive influences of such environmental change and expanding energy infrastructure on pronghorn in these three study areas, we will continue to compare resource selection and demographic responses of 133 female pronghorn (10 fitted with VHF collars, 123 fitted with store-on-board GPS collars) in these areas to those of 53 females (12 fitted with VHF collars, 41 fitted with store-on-board GPS collars) in the northern portion of the Red Desert, where energy development is minimal.    b. Objectives:   This project is located within the Continental Divide/Wamsutter II (CD/WII EIS), Atlantic Rim (AR EIS), Desolation Flats (DF EIS) and a Control Area west of Rawlins, Wyoming and north/south of Wamsutter, Wyoming. The objectives of this project are to: (1) To evaluate adult survival and recruitment of young pronghorn in the project area relative to exposure to anthropogenic and environmental change; (2) To assess multiple aspects of pronghorn movement ecology (including rate of movement, movement distance, daily net displacement, and tortuosity or path complexity) in relation to exposure to anthropogenic change; and (3) Generate a step selection function (SSF) to help explain fine-scale behavioral responses to anthropogenic change that are reflected in pronghorn movement patterns.     </t>
  </si>
  <si>
    <t>DRLA-DRLAQM-16-074</t>
  </si>
  <si>
    <t>The Global Equality Fund managed by Bureau of Democracy, Human Rights and Labor (DRL) Notice of Funding Opportunity (NOFO): Advancing Human Rights in the Pacific Islands</t>
  </si>
  <si>
    <t>The Global Equality Fund, managed by the Bureau of Democracy, Human Rights, and Labor (DRL) announces an open competition for organizations interested in submitting applications for programs to advance the human rights of persons who face discrimination or violence on the basis of their real or perceived sexual orientation or gender identity in the Pacific Islands.</t>
  </si>
  <si>
    <t>https://www.grantsolutions.gov/gs/preaward/previewPublicAnnouncement.do?id=56162</t>
  </si>
  <si>
    <t>ED-GRANTS-030816-009</t>
  </si>
  <si>
    <t>Institute of Education Sciences (IES): Low-Cost, Short-Duration Evaluation of Special Education Interventions CFDA Number 84.324L</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</si>
  <si>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central purpose of the Institute's research grant programs is to provide interested individuals and the general public with reliable and valid information about education practices that support learning and improve academic achievement and access to education opportunities for all students. These interested individuals include parents, educators, students, researchers, and policymakers. In carrying out its grant programs, the Institute provides support for programs of research in areas of demonstrated national need.      Competitions in This Notice: The Institute will conduct nine research competitions in FY 2017 through two of its centers:    Catalog of Federal Domestic Assistance (CFDA) Numbers: 84.305A, 84.305B, 84.305D, 84.305H, 84.305L, 84.305N, 84.324A, 84.324B, and 84.324L.      The Deputy Director for Policy and Research, Delegated the Duties of the Director, of the Institute of Education Sciences (Institute) announces the Institute's FY 2017 competitions for grants to support education research and special education research. The Delegated Director takes this action under the Education Sciences Reform Act of 2002. The Institute's purpose in awarding these grants is to provide national leadership in expanding fundamental knowledge and understanding of (1) developmental and school readiness outcomes for infants and toddlers with or at risk for disability, and (2) education outcomes for all students from early childhood education through postsecondary and adult education.    Applications for grants under the Education Research, Research   Training Programs in the Education Sciences, Statistical and Research   Methodology in Education, Partnerships and Collaborations Focused on   Problems of Practice or Policy, Low-Cost, Short-Duration Evaluation of   Education Interventions, Research Networks Focused on Critical Problems   of Education Policy and Practice, Special Education Research, Research   Training Programs in Special Education, and Low-Cost, Short-Duration   Evaluation of Special Education Interventions competitions, CFDA   numbers 84.305A, 84.305B, 84.305D, 84.305H, 84.305L, 84.305N, 84.324A,   84.324B, and 84.324L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applications for the Education Research, Research Training Programs in the Education Sciences, Statistical and Research Methodology in Education, Partnerships and Collaborations Focused on Problems of Practice or Policy, Low-Cost, Short-Duration Evaluation of Education Interventions, Research Networks Focused on Critical Problems of Education Policy and Practice, Special Education Research, Research Training Programs in Special Education, and Low-Cost, Short-Duration Evaluation of Special Education Interventions competitions at www.Grants.gov. You must search for the downloadable application package for each competition by the CFDA number. Do not include the CFDA number's alpha suffix in your search (e.g., search for 84.305, not 84.305A).</t>
  </si>
  <si>
    <t>https://www.gpo.gov/fdsys/pkg/FR-2016-03-08/pdf/2016-05155.pdf</t>
  </si>
  <si>
    <t>HHS-2016-ACL-NIDILRR-DP-0141</t>
  </si>
  <si>
    <t>Disability and Rehabilitation Research Projects (DRRP) Program: Employment of Individuals with Disabilities (Development)</t>
  </si>
  <si>
    <t>The purpose of NIDILRR's Disability and Rehabilitation Research Projects (DRRP) which are funded through the Disability and Rehabilitation Research Projects and Centers Program, is to plan and conduct research, demonstration projects, training, and related activities, including international activities,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and to improve the effectiveness of services authorized under the Rehabilitation Act of 1973, as amended (Rehabilitation Act). Under this particular DRRP priority, applicants must propose a development project that is aimed at improving the employment outcomes of individuals with disabilities.  In carrying out a development project under this program, a grantee must use knowledge and understanding gained from research to create materials, devices, systems, or methods beneficial to the target population, including design and development of protypes and processes.      Please note that this will be the Funding Opportunity for field-initiated DRRP development projects in the employment domain.  NIDILRR plans to make two field-initated DRRP awards in the employment domain.  NIDILRR's field-initiated DRRP awards in the employment domain may include research projects, development projects, or both, depending on the ranking of applications provided by the peer review panel.</t>
  </si>
  <si>
    <t>ECA-ECAPEC-16-047</t>
  </si>
  <si>
    <t>FY 2016 Communities Connecting Heritage Program</t>
  </si>
  <si>
    <t>In support of U.S. Department of State foreign policy objectives, the FY 2016 Communities Connecting Heritage program is an international people-to-people exchange program that engages communities and empowers people through the exploration of cultural heritage issues.  The program brings together U.S. and international communities, especially youth, women, ethnic minorities and other underserved groups, through collaborative exchange projects that focus on cultural heritage and may also include social issues, such as social inclusion, interfaith tolerance, women's empowerment, and/or youth development.  The program will include six to eight international exchange projects that develop and showcase new partnerships between U.S. and foreign cultural organizations and the communities they serve, while advancing cultural heritage through community outreach and public education.    Communities Connecting Heritage is a new initiative. For more information, please see the full announcement.</t>
  </si>
  <si>
    <t>https://www.grantsolutions.gov/gs/preaward/previewPublicAnnouncement.do?id=56197</t>
  </si>
  <si>
    <t>USDA-NIFA-VSGP-005824</t>
  </si>
  <si>
    <t>Veterinary Services Grant Program (VSGP)</t>
  </si>
  <si>
    <t>National Institute of Food and Agriculture</t>
  </si>
  <si>
    <t xml:space="preserve">The purpose of the Veterinary Services Grant Program (VSGP) is to develop, implement and sustain veterinary services and relieve veterinarian shortage situations in the United States and U.S. Insular Areas.  </t>
  </si>
  <si>
    <t>https://nifa.usda.gov/funding-opportunity/veterinary-services-grant-program-vsgp</t>
  </si>
  <si>
    <t>USDA-NRCS-NM-CIG-16-01</t>
  </si>
  <si>
    <t>New Mexico Conservation Innovation Grants</t>
  </si>
  <si>
    <t>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New Mexico.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New Mexico Review Board.  The New Mexico Review Board will make its recommendations for project approval to the NRCS State Conservationist who will make the final selections.</t>
  </si>
  <si>
    <t>http://www.nrcs.usda.gov/wps/portal/nrcs/main/nm/programs/financial/cig/</t>
  </si>
  <si>
    <t>CTP-CTAQM-16-004</t>
  </si>
  <si>
    <t>Building Civilian Criminal Justice Capacity to Address Terrorism</t>
  </si>
  <si>
    <t xml:space="preserve">Bureau of Counterterrorism </t>
  </si>
  <si>
    <t>The U.S. Department of State'ÃƒÂ‚Ã‚Â€ÃƒÂ‚Ã‚Â™s Bureau of Counterterrorism (CT) announces a Notice of Funding Opportunity for organizations interested in implementing projects to strengthen the capacity of civilian criminal justice institutions and actors engaged in counterterrorism and countering violent extremism (CVE) efforts.</t>
  </si>
  <si>
    <t>https://www.grantsolutions.gov/gs/preaward/previewPublicAnnouncement.do?id=56127</t>
  </si>
  <si>
    <t>ED-GRANTS-030816-006</t>
  </si>
  <si>
    <t>Institute of Education Sciences (IES): Research Networks Focused on Critical Problem of Education Policy and Practice CFDA Number 84.305N</t>
  </si>
  <si>
    <t>Dept. of the Army  --  Corps of Engineers</t>
  </si>
  <si>
    <t>RFA-DE-17-006</t>
  </si>
  <si>
    <t>Oral Immune System Plasticity in Chronic HIV Infection Under Treatment and Oral Co-Infections (R01)</t>
  </si>
  <si>
    <t>This Funding Opportunity Announcement (FOA) solicits research projects that study the mechanisms of oral immune system plasticity relevant to chronic HIV infection and oral coinfections.In this context, we encourage studies on reversal of immune activation, residual inflammation, immune reconstitution inflammatory syndrome (IRIS), and microbial and by-product translocation.These conditions occur in persons chronically infected with HIV who are treated with combination antiretroviral therapy (cART) and who also experience oral opportunistic infections.The ultimate goals of this FOA are: 1) to gain knowledge regarding the pathogenesis and persistence of these oral conditions; and 2) to guide the development of novel oral immune modulatory therapies that will aid in re-building the oral immune system to reverse these diseases, mitigate their progression, prevent their occurrence, and eliminate persistence of residual HIV and other oral pathogens in reservoirs.</t>
  </si>
  <si>
    <t>http://grants.nih.gov/grants/guide/rfa-files/RFA-DE-17-006.html</t>
  </si>
  <si>
    <t>P16AS00167</t>
  </si>
  <si>
    <t>Notice of Intent to Award University of Miami Under MA#P16AC00032</t>
  </si>
  <si>
    <t>This is a notice of intent to award, applications will not be accepted for this agreement.  This task agreement will be for Interns to conduct Invasive Lionfish research and management with the University of Miami.</t>
  </si>
  <si>
    <t>P16AS00170</t>
  </si>
  <si>
    <t>National Maritime Heritage Grant Program</t>
  </si>
  <si>
    <t>Approximately $1.7 million in National Maritime Heritage Grants for education or preservation projects are available for 2016. Proposals for grants will be accepted from May 23 until August 5, 2016. Education projects can request $15,000-50,000 and preservation projects can request $50,000-200,000. Funding for Maritime Heritage Grants is competitive. Project grants are administered through the Maritime Heritage Program and State Historic Preservation Offices (SHPOs).</t>
  </si>
  <si>
    <t>https://www.nps.gov/maritime/grants/intro.htm</t>
  </si>
  <si>
    <t>PA-16-259</t>
  </si>
  <si>
    <t>Inclusion of Mobile/e-Consents for Alzheimer's Disease Research (Admin Supp)</t>
  </si>
  <si>
    <t xml:space="preserve">The National Institute on Aging (NIA) announces the availability of administrative supplements to support the development and implementation of innovative strategies to utilize mobile electronic consents in Alzheimer's Disease clinical research.  </t>
  </si>
  <si>
    <t>http://grants.nih.gov/grants/guide/pa-files/PA-16-259.html</t>
  </si>
  <si>
    <t>Notice of Intent</t>
  </si>
  <si>
    <t>RFA-FD-16-029</t>
  </si>
  <si>
    <t>Bioequivalence of Topical Products: Comparing Epidermal Pharmacokinetics by Spectroscopic Imaging Techniques (U01)</t>
  </si>
  <si>
    <t xml:space="preserve">The purpose of this funding opportunity is to support the research and development necessary to advance spectroscopic imaging technologies, methods, study designs, and analyses to non-invasively measure the rate and extent to which a topically applied compound becomes available in the epidermis, at or near a site of action within the skin. The expectation is that the funded work will produce an accurate, sensitive and reproducible approach that measures the amount of drug present in the epidermis at each of a series of depths below the skin surface, which can be utilized to monitor epidermal pharmacokinetics by repeated measurements over time. </t>
  </si>
  <si>
    <t>https://grants.nih.gov/grants/guide/rfa-files/RFA-FD-16-029.html</t>
  </si>
  <si>
    <t>OJJDP-2016-9286</t>
  </si>
  <si>
    <t>OJJDP FY 16 Reducing Reliance on Secure Placement and Improving Community-Based Responses for Girls At-Risk of Entering the Juvenile Justice System</t>
  </si>
  <si>
    <t xml:space="preserve"> The FY 2016 Reducing Reliance on Confinement and Improving Community-Based Responses for Girls at Risk of Entering the Juvenile Justice System will strengthen and expand the use of community-based and gender and culturally responsive programs for girls and promote the development of girls and their individual strengths.  This program is authorized pursuant to paragraph (3)(D) under the Juvenile Justice heading in the Department of Justice Appropriations Act, 2016, Pub. L. No. 114-113, 129 Stat. 2242, 2309. </t>
  </si>
  <si>
    <t xml:space="preserve">www.ojjdp.gov/grants/solicitations/FY2016/GirlsAtRisk.pdf </t>
  </si>
  <si>
    <t>OES-OTE-16-004</t>
  </si>
  <si>
    <t>CAFTA-DR: Public Participation in the Enforcement of Wildlife Laws</t>
  </si>
  <si>
    <t>The purpose of this project is to increase civil society engagement in environmental protection, resulting in increased compliance with and enforcement of wildlife laws and reduction of illegal trade of wildlife in countries that, with the United States, are parties to the Dominican Republic-Central America-United States Free Trade Agreement (CAFTA-DR): Costa Rica, the Dominican Republic, El Salvador, Guatemala, Honduras, and Nicaragua.</t>
  </si>
  <si>
    <t>https://www.grantsolutions.gov/gs/preaward/previewPublicAnnouncement.do?id=56125</t>
  </si>
  <si>
    <t>F16AS00208</t>
  </si>
  <si>
    <t>Using Quail an dGrassland Birds as Indicators of Chihuahuan Desert Grassland Ecosystem Health</t>
  </si>
  <si>
    <t>***THIS IS A NOTICE OF SINGLE-SOURCE AWARD ONLY-NOT A RFP*** The objective of this study is to quantify grassland health using 3 species of quail (Mearns, scaled, and GambelÃ¢Â¿Â¿s), 4 species of winter-resident songbirds (BairdÃ¢Â¿Â¿s sparrow, Chestnut-collard longspur, McCownÃ¢Â¿Â¿s sparrow, and SpragueÃ¢Â¿Â¿s pipit), and 3 species of summer resident songbirds (CassinÃ¢Â¿Â¿s sparrow, Black-throated sparrow, Lark sparrow, Eastern meadowlark, and Western meadowlark) as indicators.  Because these 12 bird species inhabit a diversity of distinct niches (ranging from grasslands to riparian corridors) within the Chihuahuan Desert, they appear to be ideal indicators of broad-scale ecosystem change resulting from overgrazing. PLEASE SEE FULL TEXT NOFO FOR MORE DETAIL</t>
  </si>
  <si>
    <t>USGS-16-FA-0168</t>
  </si>
  <si>
    <t>Reneable Energy Impacts to Wildlife</t>
  </si>
  <si>
    <t>jriccomini@usgs.gov</t>
  </si>
  <si>
    <t>ED-GRANTS-022916-002</t>
  </si>
  <si>
    <t>Office of Elementary and Secondary Education (OESE): Office of Indian Education (OIE): Indian Education Discretionary Grants Programs: Demonstration Grants for Indian Children Program CFDA Number 84.299A</t>
  </si>
  <si>
    <t xml:space="preserve">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purpose of the Demonstration Grants for Indian Children program is to provide financial assistance to projects that develop, test, and demonstrate the effectiveness of services and programs to improve the educational opportunities and achievement of preschool, elementary, and secondary Indian students.    Catalog of Federal Domestic Assistance (CFDA) Number: 84.299A.    </t>
  </si>
  <si>
    <t>https://www.gpo.gov/fdsys/pkg/FR-2016-02-29/pdf/2016-04260.pdf</t>
  </si>
  <si>
    <t>Air Force Office of Scientific Research</t>
  </si>
  <si>
    <t>PAR-16-203</t>
  </si>
  <si>
    <t>Lasker Clinical Research Scholars Program (Si2/R00)</t>
  </si>
  <si>
    <t xml:space="preserve">This FOA encourages applications for the Lasker Clinical Research Scholars Program for the purpose of supporting the research activities during the early stage careers of independent clinical researchers.   The program offers the opportunity for a unique bridge between the NIH intramural and extramural research communities and contains two phases.  In the first phase, Lasker scholars will receive appointments for up to 5-7 years as tenure-track investigators within the NIH Intramural Research Program with independent research budgets.  In the second phase, successful scholars will receive up to 3 years of NIH support for their research at an extramural research facility; or, the scholar can be considered to remain as an investigator within the intramural program.   </t>
  </si>
  <si>
    <t>http://grants.nih.gov/grants/guide/pa-files/PAR-16-203.html</t>
  </si>
  <si>
    <t>USDA-NRCS-RI-CIG-16-01</t>
  </si>
  <si>
    <t>Rhode Island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</si>
  <si>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RHODE ISLAND.  Eligible entities include Indian Tribes, Rhode Island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RHODE ISLAND Review Board.  The RHODE ISLAND Review Board will make its recommendations for project approval to the NRCS Rhode Island Conservationist who will make the final selections.  </t>
  </si>
  <si>
    <t>http://www.nrcs.usda.gov/wps/portal/nrcs/main/ri/programs/financial/cig/</t>
  </si>
  <si>
    <t>RFA-DK-16-023</t>
  </si>
  <si>
    <t>Human Islet Distribution Coordinating Center (UC4)</t>
  </si>
  <si>
    <t>This FOA invites applications for continuation of a coordinating center for the Integrated Islet Distribution Program (IIDP). The IIDP facilitates the distribution of human cadaveric islets for biomedical research. The IIDP coordinating center (IIDP-CC) will subcontract with qualified islet isolation facilities to prepare and distribute human islets, and will manage an application process to establish investigator eligibility to receive islets. The IIDP-CC will maintain a roster of researchers approved to receive islets, implement a notification system informing investigators of islet availability, manage a cost recovery system through fees collected from islet recipients, and oversee quality control processes to monitor and improve the quality of islets distributed across the program. Human islets are an essential resource for diabetes research, both to advance our understanding of human islet cell biology and to develop therapies for the treatment of diabetes. The IIDP coordinating center provides critical services to the research community by enhancing access to human islets and by fostering improved standardization and quality of this important research resource.</t>
  </si>
  <si>
    <t>http://grants.nih.gov/grants/guide/rfa-files/RFA-DK-16-023.html</t>
  </si>
  <si>
    <t>RFA-CA-16-012</t>
  </si>
  <si>
    <t>Revisions Applications to P50 Awards for Research on NCI's Provocative Questions (P50)</t>
  </si>
  <si>
    <t>This Funding Opportunity Announcement (FOA) invites revision applications from currently funded NCI P50 Centers. These revision applications are expected to focus on research related to one of the 12 of the NCI's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P50 award.</t>
  </si>
  <si>
    <t>http://grants.nih.gov/grants/guide/rfa-files/RFA-CA-16-012.html</t>
  </si>
  <si>
    <t>RFA-CA-16-013</t>
  </si>
  <si>
    <t>Revisions to Add Provocative Question-Relevant Research to Active Research Projects (P01)</t>
  </si>
  <si>
    <t>This Funding Opportunity Announcement (FOA) invites revision applications from currently funded NCI P01 Program Projects. These revision applications are expected to focus on research related to one of the 12 of the NCI's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P01 award.</t>
  </si>
  <si>
    <t>http://grants.nih.gov/grants/guide/rfa-files/RFA-CA-16-013.html</t>
  </si>
  <si>
    <t>RFA-CA-16-011</t>
  </si>
  <si>
    <t>Revision Applications to U01 Awards for Research on the NCI's Provocative Questions (U01)</t>
  </si>
  <si>
    <t>This Funding Opportunity Announcement (FOA) invites revision applications from investigators with active NCI U01 research project awards. These revision applications are expected to focus on research related to one of the 12 of the NCI's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U01 award.</t>
  </si>
  <si>
    <t>http://grants.nih.gov/grants/guide/rfa-files/RFA-CA-16-011.html</t>
  </si>
  <si>
    <t>DRLA-DRLAQM-16-073</t>
  </si>
  <si>
    <t>DRL FY15 Democracy, Human Rights, and Rule of Law in Pakistan</t>
  </si>
  <si>
    <t>https://www.grantsolutions.gov/gs/preaward/previewPublicAnnouncement.do?id=56142</t>
  </si>
  <si>
    <t>ARDRAW-DRW-16-001</t>
  </si>
  <si>
    <t>Analyzing Relationships between Disability, Rehabilitation, and Work:  A Small Grant Program</t>
  </si>
  <si>
    <t>The Social Security Administration (SSA) provided disability benefits to 10.9 million individuals with disabilities and their dependents in December 2014 as a part of the Social Security Disability Insurance (SSDI) program.  In addition, the Supplemental Security Income (SSI) program made payments to approximately 7.2 million low-income individuals who are blind or disabled.  In calendar year 2014, expenditures for the SSDI and SSI programs were $141.6 billion and $49 billion, respectively.  These programs are the Federal structure that provides cash income to individuals who do not have or who have lost the ability to support themselves in the labor market due to one or more permanently disabling conditions.  The objective of the program is to foster new analysis of work, rehabilitation, and disability issues, which may develop innovative and fresh perspectives on disability.  To assist the graduate students, SSA may provide guidance on disability issues that might be fruitful areas for research.</t>
  </si>
  <si>
    <t>https://www.grantsolutions.gov/gs/preaward/previewPublicAnnouncement.do?id=56174</t>
  </si>
  <si>
    <t>RFA-MH-17-300</t>
  </si>
  <si>
    <t>The Neural Mechanisms of Integrated Emotional and Social Representation (R01)</t>
  </si>
  <si>
    <t xml:space="preserve">This Funding Opportunity Announcement (FOA) encourages grant applications that incorporate a multi-dimensional perspective into studies of the neural mechanisms underlying emotional and/or social representations. The ability to integrate a broad array of emotional and social cues is impaired in many mental disorders, yet the neural mechanisms underlying these processes are not well understood. This FOA encourages investigators to take on the challenge of investigating how diverse multi-dimensional emotional and/or social cues are represented across integrated and temporally dynamic brain circuits.This FOA solicits applications that incorporate innovative approaches designed to move affective and social neuroscience beyond single region-based, modular, and/or static models of brain function and behavior. </t>
  </si>
  <si>
    <t>http://grants.nih.gov/grants/guide/rfa-files/RFA-MH-17-300.html</t>
  </si>
  <si>
    <t>RFA-MH-17-305</t>
  </si>
  <si>
    <t>The Neural Mechanisms of Multi-Dimensional Emotional and Social Representation (R21)</t>
  </si>
  <si>
    <t>This Funding Opportunity Announcement (FOA) encourages grant applications that incorporate a multi-dimensional perspective into studies of the neural mechanisms underlying emotional and/or social representations. The ability to integrate a broad array of emotional and social cues is impaired in many mental disorders, yet the neural mechanisms underlying these processes are not well understood. This FOA encourages investigators to take on the challenge of investigating how diverse multi-dimensional emotional and/or social cues are represented across integrated and temporally dynamic brain circuits. This FOA solicits applications that incorporate innovative approaches designed to move affective and social neuroscience beyond single region-based, modular, and/or static models of brain function and behavior.</t>
  </si>
  <si>
    <t>http://grants.nih.gov/grants/guide/rfa-files/RFA-MH-17-305.html</t>
  </si>
  <si>
    <t>BJA-2016-9520</t>
  </si>
  <si>
    <t>Tribal Justice Capacity Building Training and Technical Assistance Program</t>
  </si>
  <si>
    <t xml:space="preserve">The Tribal Justice Capacity Building Training and Technical Assistance Program is a comprehensive approach by BJA to deliver training and technical assistance on a variety of tribal justice issues in Indian County.  </t>
  </si>
  <si>
    <t>https://www.bja.gov/funding/TribalCapacity16.pdf</t>
  </si>
  <si>
    <t>NIJ-2016-8997</t>
  </si>
  <si>
    <t>Community Corrections: Technology Research, Development and Evaluation to Improve Supervision and Outcomes</t>
  </si>
  <si>
    <t xml:space="preserve">With this solicitation, NIJ seeks proposals for funding for research, development, and/or evaluation projects to explore the ability of mobile device technologies to help enable adult correctional systems more effectively supervise increased numbers of persons under community supervision. Related to this, NIJ is also interested in exploring the potential of mobile device-based solutions to provide an improved means to locate and track offenders under community supervision in areas with cellular coverage.  </t>
  </si>
  <si>
    <t>http://nij.gov/funding/Documents/solicitations/NIJ-2016-8997.pdf</t>
  </si>
  <si>
    <t>RFA-FD-16-012</t>
  </si>
  <si>
    <t>Investigation of Peptide-Polymer Interaction in Poly(lactide-co-glycolide) Microspheres (U01)</t>
  </si>
  <si>
    <t>Although biodegradable poly(lactide-co-glycolide) (PLGA) polymers have been utilized extensively for the controlled release of peptide drugs, there is still a lack of in-depth understanding of peptide-polymer interaction in PLGA based microspheres. The purpose of the present study is to develop a systematic approach to assess the peptide-polymer interaction in PLGA based microsphere dosage forms. The developed approach should be able to identify the different types of peptide-polymer interactions, characterize and quantify related peptide degradation impurities (e.g., acylation peptide adducts), and determine the formulation parameters, hydration and degradation factors, and manufacturing processes responsible for facilitating peptide-polymer interaction. The results from this study will provide better understanding of peptide-polymer interaction in PLGA based drug delivery systems, which will help the Agency in developing recommendations for evaluation of generic microspheres containing peptide drugs.</t>
  </si>
  <si>
    <t>http://grants.nih.gov/grants/guide/rfa-files/RFA-FD-16-012.html</t>
  </si>
  <si>
    <t>USDA-NRCS-ME-CIG-16-01</t>
  </si>
  <si>
    <t>Maine Conservation Innovation Grant</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</si>
  <si>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Maine.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Maine NRCS Review Board.  The Maine NRCS Review Board will make its recommendations for project approval to the Maine NRCS State Conservationist who will make the final selections.  </t>
  </si>
  <si>
    <t>http://www.nrcs.usda.gov/wps/portal/nrcs/detailfull/me/programs/financial/cig/?cid=nrcs141p2_002875</t>
  </si>
  <si>
    <t>RFA-FD-16-047</t>
  </si>
  <si>
    <t>Analgesic, Anesthetic and Addiction Clinical Trial Translations, Innovations, Opportunities, and Networks (ACTTION) (U01)</t>
  </si>
  <si>
    <t>This award is intended to provide support for developing and maintaining an organizational infrastructure to support a broad-based public-private partnership under FDA's Analgesic, Anesthetic, and Addiction Clinical Trial Translations, Innovations, Opportunities, and Networks (ACTTION) Initiative. Specific projects under the ACTTION Initiative may also be funded.</t>
  </si>
  <si>
    <t>https://grants.nih.gov/grants/guide/rfa-files/RFA-FD-16-047.html</t>
  </si>
  <si>
    <t>VITA-2017</t>
  </si>
  <si>
    <t>VITA</t>
  </si>
  <si>
    <t>Internal Revenue Service</t>
  </si>
  <si>
    <t>This funding allows the Stakeholder Partnerships, Education and Communication (SPEC)organization within the IRS to provide grants to partner organizations to achieve the following program objectives:â€¢ Enable the Volunteer Income Tax Assistance (VITA) Program to extend services to underserved populations in hardest-to-reach areas, both urban and non-urban;â€¢ Increase the capacity to file returns electronically;â€¢ Heighten quality control;â€¢ Enhance training of volunteers; andâ€¢ Improve significantly the accuracy rate of returns prepared at VITA sites. The VITA Grant program supplements the work already being done in the VITA Program by providing support to help organizations grow their existing programs for free federal tax return preparation.</t>
  </si>
  <si>
    <t>www.irs.gov/pub/irs-pdf/p4671.pdf</t>
  </si>
  <si>
    <t>HHS-2016-ACF-OPRE-HG-1169</t>
  </si>
  <si>
    <t>Health Profession Opportunity Grants (HPOG) University Partnership Research Grants</t>
  </si>
  <si>
    <t xml:space="preserve">The Department of Health and Human Services (HHS), Administration for Children and Families (ACF), Office of Planning, Research and Evaluation (OPRE) is announcing that it anticipates competitively awarding cooperative agreements to support new research under the Health Profession Opportunity Grants (HPOG) Program. The cooperative agreements to eligible applicants to support researchers and scholars will augment the national and tribal evaluation of HPOG grants by focusing on questions relevant to the implementation of, and outcomes associated with, health care career pathways programs for low-income and low-skilled individuals. The cooperative agreements will support research and evaluation that will answer specific questions about HPOG services within local contexts to inform and improve relevant policy and practice decisions. Specific research questions or topics of interest will be delineated in the full funding opportunity announcement. Applicants will be required to demonstrate a partnership with an HPOG program(s) as an integral part of the research plan development and execution. Applicants may choose to partner with an HPOG program(s) funded under the first round of HPOG (FY 2010 &amp;amp;ndash; FY 2015) or the second round of HPOG (FY 2015 &amp;amp;ndash; FY 2020). For a full list of HPOG grantee organizations, please visit: http://www.acf.hhs.gov /programs /ofa /programs /hpog.   Information on past awards under this program is available at http://www.acf.hhs.gov /programs /opre/ research/project/university- partnership-  research- grants- for- the- health- profession.  </t>
  </si>
  <si>
    <t>http://www.acf.hhs.gov/grants/open/foa/view/HHS-2016-ACF-OPRE-HG-1169</t>
  </si>
  <si>
    <t>PAR-16-095</t>
  </si>
  <si>
    <t>Basic Biopsychosocial Mechanisms and Processes in the Management of Chronic Conditions (R21)</t>
  </si>
  <si>
    <t>This FOA seeks to stimulate basic inquiry into the mechanisms that influence people within their larger social contexts to manage one or multiple conditions over the lifecourse. Long-term goals are to increase knowledge of the individual and group processes that inform thought and behaviors that reinforce health and optimal wellbeing to enhance overall human health, reduce illness and disability, and lengthen life.</t>
  </si>
  <si>
    <t>http://grants.nih.gov/grants/guide/pa-files/PAR-16-095.html</t>
  </si>
  <si>
    <t>RFA-FD-16-015</t>
  </si>
  <si>
    <t>Architectural review of the BRIDG model (U01)</t>
  </si>
  <si>
    <t>The Biomedical Research Integrated Domain Group (BRIDG) project is a collaborative effort engaging stakeholders from Clinical Data Interchange Standards Consortium (CDISC), US Food and Drug Administration (FDA), HL7 Regulated Clinical Research Information Management (HL7 RCRIM) Work Group, and US National Cancer Institute (NCI). The goal of BRIDG is to produce a shared view of the domain of protocol-driven research with its associated regulatory artifacts, as well as the basic life sciences research. As the model has evolved over years to meet the needs of multiple stakeholders, CDER is interested in conducting an architectural review of BRIDG, to ensure it is optimized to meet the key objectives of long-term sustainability and interoperability with the healthcare domain.</t>
  </si>
  <si>
    <t>http://grants.nih.gov/grants/guide/rfa-files/RFA-FD-16-015.html</t>
  </si>
  <si>
    <t>USDA-FS-2016-GLRI</t>
  </si>
  <si>
    <t>U.S. Forest Service 2016 Great Lakes Restoration Initiative</t>
  </si>
  <si>
    <t>Forest Service</t>
  </si>
  <si>
    <t xml:space="preserve">The U.S. Forest Service will support projects in the Great Lakes basin that implement the following strategic, priority actions:  â€¢ restore tree canopy lost to infestation by emerald ash borer  â€¢ create or improve green infrastructure through the planting of trees and other vegetation as part of a local management strategy to maintain and enhance urban watersheds.  â€¢ restore the structure and function of coastal wetlands and lake-affected riparian areas through planting of native trees and diverse vegetation.  </t>
  </si>
  <si>
    <t>http://www.na.fs.fed.us/watershed/gl_restore_initiative.shtm</t>
  </si>
  <si>
    <t>DE-FOA-0001569</t>
  </si>
  <si>
    <t>Sustainable Ammonia Synthesis</t>
  </si>
  <si>
    <t>Office of Science</t>
  </si>
  <si>
    <t xml:space="preserve">The Office of Basic Energy Sciences (BES), U.S. Department of Energy (DOE), announces its interest in receiving grant applications from U.S. universities/institutions of higher education for basic research to investigate some of the outstanding scientific questions in the synthesis of ammonia (NH3) from nitrogen (N2) using processes that do not generate greenhouse gases (such as CO2, NOx, etc.).  Of interest is molecular level research that will provide the scientific basis for novel catalysts and mechanisms for nitrogen activation. Ideally, this research should produce fundamental knowledge that will lead to future catalytic processes for ammonia synthesis that are energy efficient, use renewable sources of energy, and do not produce greenhouse gases. This FOA will not consider proposals on process or reactor design, optimization or plant-level intensification. Research will not be supported whose primary goal(s) or challenge(s) are hydrogen evolution, oxygen evolution, CO2 capture or conversion, or outside the specific focus on nitrogen activation.  See the Summary Criteria section for more information on research areas excluded from this funding opportunity.     </t>
  </si>
  <si>
    <t>EAPBJ-16-GR-002-EAP-051616</t>
  </si>
  <si>
    <t>New American Cultural Centers and Cultural Programming in the Peopleâ€™s Republic of China</t>
  </si>
  <si>
    <t xml:space="preserve">The Public Affairs Section (PAS) of the U.S. Embassy in Beijing, China is pleased to announce an open competition for assistance awards through this Notice of Funding Opportunity (NOFO).  PAS invites U.S. post-secondary accredited institutions of higher learning (Public, Private, and State) and not-for-profit organizations subject to 501 (c) (3) of the tax code to submit proposals for the establishment of a new American Cultural Center (ACC) through an existing partnership with a Chinese institution and/or comprehensive U.S. cultural-related programming at space provided by a Chinese partner institution as needed.  PAS will award multiple grants up to US$100,000 per grant.    PAS seeks to fund creative and sustainable projects in China that build upon existing partnerships between U.S. institutions/organizations and Chinese counterparts to expand the network of American Cultural Centers throughout China.  Proposals for projects with strong, well-established, and collaborative partnerships will be viewed favorably.  ACCs should include permanent, dedicated space and personnel at a location in China where programs will be administered with administrative staff and program implementers from both the U.S. and Chinese institutions.  </t>
  </si>
  <si>
    <t>RFA-AI-16-008</t>
  </si>
  <si>
    <t>Nonhuman Primate Transplantation Tolerance (U19)</t>
  </si>
  <si>
    <t>The National Institute of Allergy and Infectious Diseases (NIAID) solicits applications from single institutions and consortia of institutions to participate in the Nonhuman Primate Transplantation Tolerance Cooperative Study Group (NHPCSG) program. The NHPCSG is a multi-center, cooperative program for research on nonhuman primate (NHP) models of kidney, pancreatic islet, heart, and lung transplantation. The goals of the NHPCSG are to evaluate the preclinical safety and efficacy of existing and newly developed immune tolerance induction regimens and to elucidate the underlying mechanisms of the induction, maintenance, and/or loss of tolerance in these models. The long-range goal of this program is to develop and evaluate immune tolerance induction regimens that will result in enhanced long-term graft survival in clinical transplantation.</t>
  </si>
  <si>
    <t>http://grants.nih.gov/grants/guide/rfa-files/RFA-AI-16-008.html</t>
  </si>
  <si>
    <t>INL-16CA0036-WHPMEXICO-05062016</t>
  </si>
  <si>
    <t>Strengthening Law Enforcement's Partnerships with Women's Justice Centers</t>
  </si>
  <si>
    <t>This project is intended for professionals in the criminal justice field, including judges, prosecutors, and police managers working on womenâ€™s access to justice, including personnel assigned to the various Womenâ€™s Justice Centers throughout Mexico. This Cooperative Agreement is intended to assist decision makers in the Mexican Criminal Justice and Social Services Sector to observe best practices in providing comprehensive criminal justice support to victims of gender based violence. The objective is to provide the GOM with additional tools to protect women and children from violence in Mexico. INL will identify and work with the Mexican National Commission to Prevent and Eradicate Violence against Women (Conavim) to send a letter to include the official invitation to the State Police and Women Justice Centers with the profile we provide.</t>
  </si>
  <si>
    <t>BJA-2016-9217</t>
  </si>
  <si>
    <t>National Adult and Juvenile Offender Reentry Resource Center</t>
  </si>
  <si>
    <t>Since its inception in 2009, The National Reentry Resource Center (NRRC) has served as the primary source of information and guidance in reentry, advancing the use of evidence-based practices and policies by creating a network of practitioners, researchers, and policymakers invested in reducing recidivism. The Bureau of Justice Assistance (BJA) completely funds the NRRC through the Second Chance Act funding. BJA and its partner agencies plan and convene a national conference with the NRRC that provide Second Chance Act grantees with information on how to maximize the likelihood their reentry initiatives yield measurable reductions in recidivism.</t>
  </si>
  <si>
    <t>https://www.bja.gov/funding/NRRC16.pdf</t>
  </si>
  <si>
    <t>RFA-HG-16-010</t>
  </si>
  <si>
    <t>Clinical Sequencing Evidence-Generating Research (CSER2) - Clinical Sites (U01)</t>
  </si>
  <si>
    <t>The purpose of this Funding Opportunity is to establish Clinical Sites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25% of patients who come from racial or ethnic minority populations, underserved populations, or populations who experience poorer medical outcomes. In contrast, applicants to the companion RFA HG-16-011 are expected to recruit a minimum of 60% of such patients.</t>
  </si>
  <si>
    <t>http://grants.nih.gov/grants/guide/rfa-files/RFA-HG-16-010.html</t>
  </si>
  <si>
    <t>20160913-HZ</t>
  </si>
  <si>
    <t>Humanities Open Book Program</t>
  </si>
  <si>
    <t xml:space="preserve">The Humanities Open Book Program is designed to make outstanding out-of-print humanities books available to a wide audience. By taking advantage of low-cost â€œebookâ€ technology, the program will allow teachers, students, scholars, and the public to read humanities books that have long been out of print. Humanities Open Book is jointly sponsored by NEH and the Andrew W. Mellon Foundation.  Traditionally, printed books have been the primary medium for expressing, communicating, and debating humanistic ideas. However, the vast majority of humanities books sell a small number of copies and then quickly go out of print. Most scholarly books printed since 1923 are not in the public domain and are not easily available to the general public. As a result, there is a huge, mostly untapped resource of remarkable scholarship going back decades that is largely unused by todayâ€™s scholars, teachers, students, and members of the public, many of whom turn first to the Internet when looking for information. Modern ebook technology can make these books far more accessible than they are today.  NEH and Mellon are soliciting proposals from academic presses, scholarly societies, museums, and other institutions that publish books in the humanities to participate in the Humanities Open Book Program. Applicants will provide a list of previously published humanities books along with brief descriptions of the books and their intellectual significance. Depending on the length and topics of the books, the number to be digitized may vary. However, NEH and Mellon anticipate that applicants may propose to digitize a total that ranges from less than fifty to more than one hundred books. Awards will be given to digitize these books and make them available as Creative Commons-licensed â€œebooksâ€ that can be read by the public at no charge on computers, mobile devices, and ebook readers. The final ebook files must be in EPUB version 3.0.1 (or later) format, to ensure that the text is fully searchable and reflowable and that fonts are resizable on any e-reading device.  </t>
  </si>
  <si>
    <t>http://www.neh.gov/grants/odh/humanities-open-book-program</t>
  </si>
  <si>
    <t>RFA-FD-16-028</t>
  </si>
  <si>
    <t>Bioequivalence of Topical Products: Comparing Dermal Pharmacokinetics by Microdialysis or Microperfusion Techniques (U01)</t>
  </si>
  <si>
    <t xml:space="preserve">The purpose of this funding opportunity is to support the research and development necessary to advance microdialysis or open flow microperfusion methods, study designs, and analyses to directly measure the rate and extent to which a topically applied compound becomes available in the dermis, at or near a site of action within the skin. The expectation is that the funded work will produce an accurate, sensitive and reproducible approach that measures the amount of drug present in the dermis over time. </t>
  </si>
  <si>
    <t>https://grants.nih.gov/grants/guide/rfa-files/RFA-FD-16-028.html</t>
  </si>
  <si>
    <t>EDA-PHI-TA-PRO-2016-2004818</t>
  </si>
  <si>
    <t>FY 2016 EDA University Center Economic Development Program Competition - Philadelphia Regional Office</t>
  </si>
  <si>
    <t>This FFO announces the availability of funding for EDAâ€™s FY 2016 University Center Economic Development Program Competition. This program funds initiatives that are focused on advancing regional commercialization efforts, entrepreneurship, innovation, business expansion in a regionâ€™s innovation cluster, and a high-skilled regional workforce. EDA solicits competitive applications from accredited institutions of higher education and from consortia of accredited institutions of higher education that are located in and have programs targeting only geographic areas served by EDAâ€™s Chicago and Philadelphia Regional Offices.</t>
  </si>
  <si>
    <t>https://www.eda.gov/funding-opportunities/</t>
  </si>
  <si>
    <t>F16AS00219</t>
  </si>
  <si>
    <t>Modeling the effects of altered salmon phenologies on the landscape-level foraging</t>
  </si>
  <si>
    <t xml:space="preserve">The US Fish and Wildlife Service, Region 7 intends to award a single source financial assistance agreement as authorized by 505 DM 2.14 (B) to Oregon State University.  This notice is not a request for proposals and the Government does not intend to accept proposals.   This financial assistance opportunity is being issued under the Cooperative Ecosystem Studies Unit (CESU) Network: (http://www.cesu.psu.edu/materials/partners.htm). The CESU network provides research, technical assistance, and education to federal land management, environmental, and research agencies and their partners. The partners serve the biological, physical, social, cultural, and engineering disciplines needed to address natural and cultural resource management issues at multiple scales and in an ecosystem context. The purpose of this program is to provide support and assistance to Oregon State University through a Post-Doctoral Research position to populate, refine, and enhance a simulation model Dr. Jonathon Armstrong has developed to evaluate how salmon management policies affect bears under different scenarios of climate change and human activity. This project builds upon pioneering collaborative research during 2012-2015 with Dr. Armstrong, Will Deacy, and William Leacock at Kodiak National Wildlife Refuge that has emphasized how the iconic bear populations of Kodiak and greater coastal Alaska require salmon runs that are abundant and spread across time in an unfragmented landscape.  </t>
  </si>
  <si>
    <t>BJA-2016-9211</t>
  </si>
  <si>
    <t>Drug Court Training and Technical Assistance Program</t>
  </si>
  <si>
    <t xml:space="preserve">The Drug Court Training and Technical Assistance Program is being competed under 5 categories: 1) Adult Drug Court Planning Initiative to train newly forming drug court teams, 2) Adult Drug Court Training Initiative to advertise, enhance, and deliver 22 BJA approved drug court curricula to the drug court field and develop new trainings as needed; 3) Site-specific and State-based Drug Court Technical Assistance to meet the needs of BJA adult drug court grantees to meet their grant goals and objectives as well as develop materials/content to assist the field at large, including statewide drug court coordination efforts; 4) National Drug Court Resource, Policy and Evidence-based Practice Center to maintain an online resource center, develop and market new content with a goal to increase the uptake of evidence-based practices among drug courts nationwide; and 5) Tribal Healing to Wellness Court Technical Assistance to provide assistance to tribal drug courts. </t>
  </si>
  <si>
    <t>https://www.bja.gov/funding/AdultDrugCourtsTTA16.pdf</t>
  </si>
  <si>
    <t>HHS-2016-IHS-NU-0001</t>
  </si>
  <si>
    <t>American Indians into Nursing</t>
  </si>
  <si>
    <t>Indian Health Service</t>
  </si>
  <si>
    <t>The purpose of this Indian Health Service cooperative agreement is to recruit, retain, graduate and increase the number of registered nurses, certified nurse midwives and nurse practitioners who deliver health care services to American Indian/Alaska Native (AI/AN) communities.  The primary objectives of this cooperative agreement grant award are to:  (1) recruit and train AI/AN individuals to be registered nurses; (2) facilitate associate degree registered nurses becoming baccalaureate prepared registered nurses; (3) provide a program that prepares practicing registered nurses for advance nursing education; (4) provide a program that encourages registered nurses and advance practice nurses to provide or continue to provide, health care services to AI/AN communities; and (5) provide scholarships to individuals that will cover tuition, books, fees, room and board, stipend for living expenses, or other expenses incurred in connection with nursing or advance practice nursing programs.     The funding opportunity announcement solicits applications that provide a preference to AI/AN students and a curriculum with a rural health and public health focus.</t>
  </si>
  <si>
    <t>www.ihs.gov/dgm/includes/themes/newihstheme/display_objects/documents/2016-funding/HHS-2016-IHS-NU-0001.pdf</t>
  </si>
  <si>
    <t>RFA-CA-16-010</t>
  </si>
  <si>
    <t>Revision Applications to R01 Awards for Research on the NCI's Provocative Questions (R01)</t>
  </si>
  <si>
    <t>This Funding Opportunity Announcement (FOA) invites revision applications from investigators with active NIH R01 research grants. These revision applications are expected to focus on research related to one of the 12 of the NCI's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R01 award.</t>
  </si>
  <si>
    <t>http://grants.nih.gov/grants/guide/rfa-files/RFA-CA-16-010.html</t>
  </si>
  <si>
    <t>RFA-MH-17-100</t>
  </si>
  <si>
    <t>Novel Strategies for Targeting HIV-CNS Reservoirs without Reactivation (R21)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</si>
  <si>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</si>
  <si>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http://grants.nih.gov/grants/guide/rfa-files/RFA-MH-17-100.html</t>
  </si>
  <si>
    <t>M16AS00014</t>
  </si>
  <si>
    <t>BOEM FY 2016 Marine Minerals Program-CESU Study</t>
  </si>
  <si>
    <t xml:space="preserve">Bureau of Ocean Energy Management </t>
  </si>
  <si>
    <t xml:space="preserve">The Bureau of Ocean Energy Management (BOEM) through the Marine Minerals Program (MMP) is offering a cooperative agreement opportunity to conduct research to serve the public interest in offshore sand resources, coastal restoration, coastal resiliency, and to meet the MMP and Gulf StatesÃ¢Â¿Â¿ goal of a Gulf-wide Outer Continental Shelf (OCS) sediment inventory. This announcement is specifically to announce intent to undertake the following project: Mississippi Offshore Sediment Resources Inventory: Late Quaternary Stratigraphic Evolution of the Inner Shelf This Program Announcement describes a cooperative agreement that may be awarded to the University of Southern Mississippi, Department of Marine Science via the Gulf Coast Cooperative Ecosystem Studies Units (CESU).  This is not an open solicitation for proposals. All awards are premised on receipt of an acceptable proposal.   </t>
  </si>
  <si>
    <t>PA-16-164</t>
  </si>
  <si>
    <t>Administrative Supplements for Research on Sleep Disturbances and Impact on Chronic Pain (Admin Supp)</t>
  </si>
  <si>
    <t>This Funding Opportunity Announcement (FOA) announces the availability of a one-time administrative supplement for clinical research awards from limited NIH Institutes and Centers and for specific types of awards, listed above in 'Activity Codes', to support research on sleep disturbance and chronic pain. The proposed activities may include the addition of: sleep assessment to clinical studies of pain; pain assessment to clinical studies of sleep; measures of sleep and/or pain for clinical studies already incorporating sleep and/or pain measures; additional data collection time points for clinical studies already incorporating sleep and/or pain measures; or secondary data analysis of clinical studies to explore contributions of sleep disturbances to chronic pain as long as the research objectives are within the original scope of the peer reviewed and approved project and can be completed within the remaining funding period. The final goal of the supplement should be a contribution to methods or understanding needed for future larger scale studies that directly investigate the interactions between sleep disturbances and chronic pain.</t>
  </si>
  <si>
    <t>http://grants.nih.gov/grants/guide/pa-files/PA-16-164.html</t>
  </si>
  <si>
    <t>PA-16-172</t>
  </si>
  <si>
    <t>Limited Competition: IDeA (Institutional Development Award) Core Optimization (Admin Supp)</t>
  </si>
  <si>
    <t xml:space="preserve">The National Institute of General Medical Sciences (NIGMS) announces a limited competition opportunity for investigators at United States institutions/organizations with active Institutional Development Award (IDeA) grants that support core facilities to request administrative supplements for the purpose of optimizing the functioning of multiple cores through coordinated administration and consolidation of core facilities and services. The objective of this opportunity is the enhancement of core facilities and core facility services available to investigators in IDeA-eligible states.  </t>
  </si>
  <si>
    <t>http://grants.nih.gov/grants/guide/pa-files/PA-16-172.html</t>
  </si>
  <si>
    <t>RFA-AR-17-001</t>
  </si>
  <si>
    <t>Centers of Research Translation (CORT) (P50)</t>
  </si>
  <si>
    <t xml:space="preserve">This Funding Opportunity Announcement (FOA) invites applications for Centers of Research Translation (CORT). Overall, a CORT research program could be carried out by a synergistic team of scientists who will address a highly significant translational research challenge in a single or a group of highly-related disease(s) or condition(s) within the mission of the NIAMS. The focus of research could be either 1) a disease-targeted translational theme addressed by synergistic Research Projects with optional Research Cores; or 2) a disease-related critical translational research question addressed through a single collaborative Research Project enabled by a number of highly interactive Research Cores whose work is integrated over time during the development and implementation of the Project. A CORT must have a minimum of three highly meritorious research components consisting of one or more translational Research Projects and one or more Research Cores. An Administrative Core is required in all applications. To facilitate a team science approach, the lead investigators of the research components must be drawn from relevant and, as appropriate, different research disciplines, and may be based in different departments, divisions, and/or institutions. Combined, the projects and cores will generate new knowledge that will improve our understanding of human pathophysiology, and lead to identification of new targets, other tangible products or deliverables and development of more effective treatment, diagnostic or prevention strategies for human disease.      </t>
  </si>
  <si>
    <t>http://grants.nih.gov/grants/guide/rfa-files/RFA-AR-17-001.html</t>
  </si>
  <si>
    <t>HHS-2016-ACL-NIDILRR-DPGE-0157</t>
  </si>
  <si>
    <t>Disability and Rehabilitation Research Projects (DRRP) Program: National Research Center for Parents with Disabilities and their Families</t>
  </si>
  <si>
    <t xml:space="preserve">The purpose of NIDILRR&amp;amp;rsquo;s DRRPs, which are funded through the Disability and Rehabilitation Research Projects and Centers Program, is to improve the effectiveness of services authorized under the Rehabilitation Act by developing methods, procedures, and rehabilitation technologies that advance a wide range of independent living and employment outcomes for individuals with disabilities, especially individuals with the most significant disabilities.  The intended outcome of this particular DRRP is to generate new knowledge about effective policies, practices, services or interventions for addressing the needs of parents with disabilities and their families.  The DRRP must contribute to this outcome by conducting research to identify or develop promising practices for serving and supporting parents with disabilities in the community, and by testing the effectiveness of at least one of these practices or interventions. The DRRP must also collect and/or analyze existing data to provide national estimates of the prevalence of parenting with a disability in the United States. </t>
  </si>
  <si>
    <t>HHS-2016-ACF-OPRE-PH-1170</t>
  </si>
  <si>
    <t>Tribal Research Center on Early Childhood</t>
  </si>
  <si>
    <t>Please note that changes to the eligible institutions have been made. The Administration for Children and Families (ACF), Office of Planning, Research and Evaluation (OPRE) is soliciting applications for a cooperative agreement to support a Tribal Research Center for Early Childhood that will provide leadership and collaboration to promote excellence in community-based participatory research and evaluation of ACF early childhood initiatives that serve tribal communities.  Settings to be considered include home visiting programs, early care and education center-based programs, home-based and family child care providers, and Head Start and Early Head Start programs.  The Center is expected to: (1) conduct research to identify needs and/or develop effective practices and integrated systems for ACF early childhood initiatives in tribal communities; (2) identify, validate, and/or develop measures of culturally meaningful inputs, implementation processes, and proximal and distal outcomes of those programs; (3) establish peer-learning communities for tribal research on areas of shared priority; (4) provide training and professional development to facilitate interest and competencies in research relevant to early childhood initiatives in tribal communities; and (5) provide forums to increase cultural competence and sensitivity to tribal voices in research and evaluation.  The length of the project period has been modified from 36 to 48 months.</t>
  </si>
  <si>
    <t>http://www.acf.hhs.gov/grants/open/foa/view/HHS-2016-ACF-OPRE-PH-1170</t>
  </si>
  <si>
    <t>F16AS00202</t>
  </si>
  <si>
    <t>Cooperative Ecosystem Studies Units</t>
  </si>
  <si>
    <t>Fish and Wildlife Coordination Act of 1958, 16 U.S.C.661; Land and Water Conservation Fund Act of 1965, as amended (16 U.S.C. 4601 4 through 11); Endangered Species Act of 1973 (16 U.S.C. 1531 through 1543); Fish and Wildlife Conservation Act (16 U.S.C. 2901 to 2911; 94 Stat. 1322); The Fish and Wildlife Act of 1956 (16 U.S.C. 742a to 742j; Stat. 1119), as amended, Migratory Bird Treaty Act of 1918, as amended (16 U.S.C 703 to 712).</t>
  </si>
  <si>
    <t>USDA-NIFA-RHSE-005756</t>
  </si>
  <si>
    <t>Rural Health &amp;amp; Safety Education</t>
  </si>
  <si>
    <t>The RHSE program proposals are expected to be community-based, outreach education programs, such as those conducted through Human Science extension outreach, that provides individuals and families with: Information as to the value of good health at any age; Information to increase individual or familyâ€™s motivation to take more responsibility for their own health; Information regarding rural environmental health issues that directly impact on human health; Information about and access to health promotion and educational activities; and Training for volunteers and health services providers concerning health promotion and health care services for individuals and families in cooperation with state, local and community partners.</t>
  </si>
  <si>
    <t>http://nifa.usda.gov/funding-opportunity/rural-health-and-safety-education-competitive-grants-program-rhse</t>
  </si>
  <si>
    <t>F16AS00174</t>
  </si>
  <si>
    <t>Western Washington Fisheries Resource Office Fisheries Restoraton Opportunities</t>
  </si>
  <si>
    <t xml:space="preserve">The U.S. Fish and Wildlife Service (Service) Western Washington Fisheries Resource Office promotes a balanced approach toward aquatic resource stewardship that recognizes a need to conserve and manage self-sustaining populations and their habitats while providing quality recreational fishing.  Proposals will only be considered for projects within the state of Washington.  Proposals may include but are not limited to:  fish passage, in-stream and riparian habitat restoration, introduced species management (including aquatic invasive species), and culture aspects of brood stock development, production and re-introduction.  Project work plans are developed strategically, in coordination with partners, and with substantial involvement from Service field staff.  Projects must advance our mission, promote biological diversity, and be based upon sound scientific biological principles.  Program policy, plans, and/guidelines inform the types of projects funded under this opportunity.  Applications seeking funding under this program should review the program plan/guidelines and also contact the Program Officer prior to submitting an application for funding.  Project proposals requested between $1,000 and $50,000 are most attractive.  There is no required match; however, 50 percent cost share is highly encouraged.  Program authorizing statute citation(s): Fish and Wildlife Act of 1956, as amended, 16 U.S.C. 742a-742j; Fish and Wildlife Coordination Act of 1958, 16 U.S.C. 661-666; Sikes Act of 1974, as amended, 16 U.S.C. 670(a)-670(o); Fish and Wildlife Conservation Act of 1980; Nonindigenous Aquatic Nuisance Prevention and Control Act of 1990, as amended, 16 U.S.C. 4701-4741; the Lacey Act (18 U.S.C. 42; 50 CFR 16.   </t>
  </si>
  <si>
    <t>USDA-NRCS-SC-CIG-16-01</t>
  </si>
  <si>
    <t>South Carolina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</si>
  <si>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South Carolina.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SC State Technical Committee.  The SC State Technical Committee will make its recommendations for project approval to the NRCS State Conservationist who will make the final selections.  </t>
  </si>
  <si>
    <t>http://www.nrcs.usda.gov/wps/portal/nrcs/main/sc/programs/financial/cig/</t>
  </si>
  <si>
    <t>F16AS00190</t>
  </si>
  <si>
    <t>USFWS Natural Resource Program Center (NRPC) WRIA Program 2017</t>
  </si>
  <si>
    <t xml:space="preserve">The US Fish and Wildlife Service, Region 7 intends to award a single source cooperative financial assistance agreement as authorized by 505 DM 2.14 (B) to University of Alaska Anchorage, Alaska Natural Heritage Program (AKNHP). This notice is not a request for proposals and the Government does not intend to accept proposals. This financial assistance opportunity is being issued under the Cooperative Ecosystem Studies Unit (CESU) Network: (http://www.cesu.psu.edu/materials/partners.htm). The CESU network provides research, technical assistance, and education to federal land management, environmental, and research agencies and their partners. The partners serve the biological, physical, social, cultural, and engineering disciplines needed to address natural and cultural resource management issues at multiple scales and in an ecosystem context.  The Water Resources Branch of the National Wildlife Refuge System in Alaska announces the availability of approximately $40,000/annually to assist in data analysis, geospatial data collection, the continued construction of a Geospatial Information System (GIS) geodatabase and geospatial data mapping needs of Water Resource Inventory and Assessments over a six year period. This opportunity is a continuation of an existing cooperative agreement with the University of Alaska under the North and West Alaska CESU. The opportunity presents UAA and the USFWS a funding to jointly conduct technical water resource related analysis, geospatial data construction, and geospatial products for the continued management of water related habitats on the National Wildlife Refuge System in Alaska. </t>
  </si>
  <si>
    <t>CSOG-CSOOPS3-16-001</t>
  </si>
  <si>
    <t>Peace Processes Statement of Interest and Capacity (SOIC)</t>
  </si>
  <si>
    <t>Bureau of Conflict Stabilization Operations</t>
  </si>
  <si>
    <t>The Bureau of Conflict and Stabilization Operations (CSO) issues a request for Statements of Interest and Capacity (SOIC) from interested non-governmental or academic organizations with demonstrated expertise in peace processes to  inform and implement  projects to promote more effective and sustainable peace processes in troubled countries. CSO invites SOIC from qualified organizations or consortia capable of responding quickly to identified needs at various stages of a peace process through application of proven best practices.  Such responses might include research to identify best practices and capabilities needed by the parties to the peace process, technical advice to mediators or negotiators to achieve the best possible peace accord, or implementation of programs to support implementation of a provision critical to preventing renewed violence.</t>
  </si>
  <si>
    <t>https://www.grantsolutions.gov/gs/preaward/previewPublicAnnouncement.do?id=56252</t>
  </si>
  <si>
    <t>2016NEA01AW2</t>
  </si>
  <si>
    <t>NEA FY 2017 Art Works II Application</t>
  </si>
  <si>
    <t>An organization may submit only one application through one of the following FY 2017 categories: Art Works or Challenge America.  -An organization may submit one additional application under the Art Works category for a Creativity Connects project.  -If an organization applies to the Challenge America category, it may not submit another application to the Art Works category except for a Creativity Connects project.   â€“The Arts Endowment's support of a project may start on or after June 1, 2017.  Generally, a period of performance of up to two years is allowed.    Grant Program Description    The guiding principle of "Art Works" is at the center of everything we do at the NEA. "Art Works" refers to three things: the works of art themselves, the ways art works on audiences, and the fact that art is work for the artists and arts professionals who make up the field. Art works by enhancing the value of individuals and communities, by connecting us to each other and to something greater than ourselves, and by empowering creativity and innovation in our society and economy. The arts exist for beauty itself, but they also are an inexhaustible source of meaning and inspiration. The NEA recognizes these catalytic effects of excellent art, and the key role that arts and design organizations play in revitalizing them. To deepen and extend the arts' value, including their ability to foster new connections and to exemplify creativity and innovation, we welcome projects that: Are likely to prove transformative with the potential for meaningful change, whether in the development or enhancement of new or existing art forms, new approaches to the creation or presentation of art, or new ways of engaging the public with art; Are distinctive, offering fresh insights and new value for their fields and/or the public through unconventional solutions; and Have the potential to be shared and/or emulated, or are likely to lead to other advances in the field. Beyond encouraging projects that demonstrate these characteristics, we want to achieve the following four objectives through the Art Works category: Creation: The creation of art that meets the highest standards of excellence, Engagement: Public engagement with diverse and excellent art, Learning: Lifelong learning in the arts, and Livability: The strengthening of communities through the arts. - See more at: https://www.arts.gov/grants-organizations/art-works/grant-program-description#sthash.wmzUQwur.dpuf</t>
  </si>
  <si>
    <t>http://www.arts.gov/grants-organizations/art-works</t>
  </si>
  <si>
    <t>RFA-HG-16-012</t>
  </si>
  <si>
    <t>Clinical Sequencing Evidence-Generating Research (CSER2) - Coordinating Center (U24)</t>
  </si>
  <si>
    <t>The purpose of this Funding Opportunity is to provide support for  centralized coordination of the activities funded under the Clinical Sequencing Evidence-Generating Research (CSER2) Consortium (RFA-HG-16-010 and RFA-HG-16-011).</t>
  </si>
  <si>
    <t>http://grants.nih.gov/grants/guide/rfa-files/RFA-HG-16-012.html</t>
  </si>
  <si>
    <t>RFA-FD-16-033</t>
  </si>
  <si>
    <t>Study of Fluid Amounts Taken with Oral Drug Products (U01)</t>
  </si>
  <si>
    <t>The purpose of this study is to obtain representative samples of patient compliance regarding the concomitant ingestion of fluid with oral drug products.</t>
  </si>
  <si>
    <t>http://grants.nih.gov/grants/guide/rfa-files/RFA-FD-16-033.html</t>
  </si>
  <si>
    <t>WHAP-WHAAQPPC-16-004</t>
  </si>
  <si>
    <t>Small Business Development Centers in Central America</t>
  </si>
  <si>
    <t>Bureau of Western Hemisphere Affairs</t>
  </si>
  <si>
    <t>The United States Department of StateÃ¢Â€Â™s Bureau of Western Hemisphere Affairs (WHA) announces a Notification of Funding Opportunity to increase and expand Small Business Development Centers (SBDCs) in Central America.  Subject to the availability of funds, WHA intends to issue an award in an amount not to exceed $1,188,118 in FY 2015 Economic Support Funds for a project period of up to three years.The United States SBDC model is designed to foster local and regional economic development through the support and expansion of small businesses.  This support includes providing consultation, training, and other and resources to small businesses to enable job creation and retention.  Since 2010, Central American governments have invested a significant amount of their own political and financial capital in replicating the U.S. model of SBDCs and adapting it within their countries.  Central American countries have established 38 centers, usually hosted by universities in local communities  This Small Business Development Center project will support technical assistance for strengthening and expanding the SBDC model in El Salvador, Guatemala, Honduras, Belize, Costa Rica, Nicaragua, and Panama.  USAID will separately provide technical assistance for El SalvadorÃ¢Â€Â™s network of SBDCs.  Programs will incorporate efforts to facilitate equal access to training and advisory services for women entrepreneurs.  Deadline for Receipt of Questions:  June 13, 2016</t>
  </si>
  <si>
    <t>https://www.grantsolutions.gov/gs/preaward/previewPublicAnnouncement.do?id=56283</t>
  </si>
  <si>
    <t>INL-16-CA-0025-WHPPERU-JSSP-04042016</t>
  </si>
  <si>
    <t>Justice Sector Support Project (JSSP)</t>
  </si>
  <si>
    <t xml:space="preserve">Peruâ€™s criminal justice system faces significant challenges.  Judicial processes are characterized by a lack of transparency, overload of cases, and lengthy delays.  Justice sector institutions are hampered by limited resources and, according to public surveys, are broadly perceived to be corrupt.  At the same time, access to justice is limited by an insufficient number of judges and court staff, case overload, cost of lawsuits, cultural and gender barriers, and fragmented service delivery.  The United States Department of State, Bureau of International Narcotics and Law Enforcement Affairs, is seeking applications from qualified Non-Governmental Organizations (NGOs),  Educational Institutions and other qualified organizations for a Cooperative Agreement to implement a program entitled â€œJustice Sector Support Project (JSSP).â€     </t>
  </si>
  <si>
    <t>http://www.wpafb.af.mil/library/factsheets/factsheet.asp?id=8981</t>
  </si>
  <si>
    <t>OJJDP-2016-8999</t>
  </si>
  <si>
    <t>OJJDP FY 16 Assessing the Impact of Juvenile Justice Reforms Program</t>
  </si>
  <si>
    <t xml:space="preserve">OJJDP seeks to award funding for assessing the effectiveness and/or cost efficiency of juvenile justice system reforms defined as systemic policy or practice changes within a locality or state that impact one or more segments of the juvenile justice system.   </t>
  </si>
  <si>
    <t xml:space="preserve">www.ojjdp.gov/grants/solicitations/FY2016/AssessingJJReform.pdf </t>
  </si>
  <si>
    <t>ECA-ECAAE-17-001</t>
  </si>
  <si>
    <t>FY 2017 Fulbright Scholar Program</t>
  </si>
  <si>
    <t>The Fulbright Scholar Program is a major component of the overall Fulbright Program.   For 70 years, the core Fulbright U.S. and Visiting Scholar Programs have offered awards for college and university faculty, including early career scholars, and for non-academic professionals (such as attorneys, artists, journalists, and business professionals), to lecture and conduct research abroad.  More than 100,000 U.S. and visiting (non-U.S.) scholars and professionals have participated in these exchanges since the Fulbright Program's inception in 1946.  The core Fulbright Scholar Program currently sends, each year, approximately 810 U.S. scholars and professionals abroad to lecture, conduct research, and provide academic consulting at overseas institutions. Reciprocally, the program brings approximately 860 visiting scholars from more than 130 countries to the United States for similar activities hosted primarily, but not exclusively, at U.S. colleges and universities.  In addition, approximately 245 scholars, both U.S. and visiting, participate in special regional and junior faculty short-term programs.   For additional information about this organizational funding opportunity, please see the full announcement.</t>
  </si>
  <si>
    <t>https://www.grantsolutions.gov/gs/preaward/previewPublicAnnouncement.do?id=56076</t>
  </si>
  <si>
    <t>RFA-DK-16-021</t>
  </si>
  <si>
    <t>NIDDK Short-Term Research Experience Program for Underrepresented Persons (STEP-UP) (R25)</t>
  </si>
  <si>
    <t>The NIH Research Education Program (R25) supports research education activities in the mission areas of the NIH.  The over-arching goal of this National Institute of Diabetes and Digestive and Kidney Diseases (NIDDK) R25 program is to support educational activities that enhance the diversity of the biomedical, behavioral and clinical research workforce.  NIDDK's Short-Term Research Experience for Underrepresented Persons (STEP-UP) provides funding to research institutions to provide for a national summer research experience program for both high school and undergraduate students for eight to ten weeks.  STEP-UP seeks to facilitate exposure opportunities for students from diverse backgrounds underrepresented in biomedical research on a national basis, including individuals from disadvantaged backgrounds, individuals from underrepresented racial and ethnic groups and individuals with disabilities.  To accomplish the stated goal, this FOA will support creative educational activities with a primary focus on     Research Experiences  and Mentoring Activities</t>
  </si>
  <si>
    <t>http://grants.nih.gov/grants/guide/rfa-files/RFA-DK-16-021.html</t>
  </si>
  <si>
    <t>ED-GRANTS-030816-001</t>
  </si>
  <si>
    <t>Institute of Education Sciences (IES): Education Research CFDA Number 84.305A</t>
  </si>
  <si>
    <t>RFA-DA-17-015</t>
  </si>
  <si>
    <t>NIDA Translational Avant-Garde Award for Development of Medication to Treat Substance Use Disorders (UG3/UH3)</t>
  </si>
  <si>
    <t>The purpose of this award is to support outstanding basic and/or clinical researchers with the vision and expertise to translate research discoveries into medications for the treatment of Substance Use Disorders (SUDs) stemming from tobacco, cannabis, cocaine, methamphetamine, heroin, or prescription opiate use.Eligible applicants must demonstrate the ability to develop molecules with the potential to treat SUDs and advance them in the drug development continuum. The ultimate goal of this FOA is to bring molecules closer to FDA approval.</t>
  </si>
  <si>
    <t>http://grants.nih.gov/grants/guide/rfa-files/RFA-DA-17-015.html</t>
  </si>
  <si>
    <t>P16AS00160</t>
  </si>
  <si>
    <t>Expand Visitor and Public Involvement in Park Museum Collections and Materials</t>
  </si>
  <si>
    <t>This project will continue the cataloging of the parkÃ¢Â¿Â¿s existing backlog of museum collections (numbering more than 379,000) and archival materials. However, the secondary objective is to make the parkÃ¢Â¿Â¿s collection available to visitors, scholars, and staff to perform personal and scholarly research as well as to provide a training situation for undergraduate and graduate students in the curatorial arts.</t>
  </si>
  <si>
    <t>NIJ-2016-9093</t>
  </si>
  <si>
    <t>Comprehensive School Safety Initiative</t>
  </si>
  <si>
    <t xml:space="preserve">The Comprehensive School Safety Initiative (CSSI) funds rigorous research to produce practical knowledge that can improve the safety of schools and students. The initiative is carried out through partnerships between researchers, educators and other stakeholders, including law enforcement and mental health professionals. Projects funded under the CSSI are designed to produce knowledge that can be applied to schools and school districts across the nation for years to come. This solicitation includes multiple funding categories with different expectations and requirements to accomplish the purposes of the CSSI. </t>
  </si>
  <si>
    <t>http://nij.gov/funding/Documents/solicitations/NIJ-2016-9093.pdf</t>
  </si>
  <si>
    <t>RFA-RM-16-006</t>
  </si>
  <si>
    <t>http://grants.nih.gov/grants/guide/rfa-files/RFA-RM-16-006.html</t>
  </si>
  <si>
    <t>ECA-ECAPEC-16-030</t>
  </si>
  <si>
    <t>FY 2016 Pan Africa Youth Leadership Program</t>
  </si>
  <si>
    <t>The Pan Africa Youth Leadership Program began in FY2013 and supports the Department's goals of fostering regional cooperation on the continent in addition to nurturing young leaders.  The program offers secondary school youth (ages 15-18) and a small number of adult educators from countries in Sub-Saharan Africa the opportunity to engage in intensive, thematic exchanges in the United States focused on civic education, community service, and youth leadership development.  Subthemes that explore these overarching themes should be added, such as entrepreneurship and employment, the environment (wildlife and/or climate change), and/or public health (healthy living).   Youth Leadership Programs offer an examination of democratic principles and U.S civil society and provide leadership development training.  Participants should engage in workshops on leadership and service, community site visits related to the program themes and subthemes, interactive training, presentations, visits to high schools, local cultural activities, and other activities designed to achieve the program's stated goals, while living with American families for a significant period of the exchange.  Additional opportunities for participants to interact meaningfully with their American peers must be included.  Follow-on activities with the participants are an integral part of the program, as the students apply the knowledge and skills they have acquired by planning and carrying out service projects in their home communities. For additional information, please see the full announcement.</t>
  </si>
  <si>
    <t>https://www.grantsolutions.gov/gs/preaward/previewPublicAnnouncement.do?id=56131</t>
  </si>
  <si>
    <t>M-NOFO-16-101</t>
  </si>
  <si>
    <t>Regional Conference on Online Media and Disaster Management</t>
  </si>
  <si>
    <t xml:space="preserve">The 2011 earthquake and tsunami in Japan, 2015 earthquake in Nepal, and 2015 floods in Chennai are just three examples where online tools and mobile technology played a significant role in disaster response.  During the Chennai floods, individuals and organizations turned to Twitter, Facebook and other online platforms to request emergency assistance or crowd-source aid solutions.  By exploring examples of what worked well and what didnâ€™t, these disasters will give us a jumping off point to create dialogue among Indian and regional actors about overcoming challenges and identifying best practices in using online media during a natural disaster.  (Please refer to the full announcement for details) </t>
  </si>
  <si>
    <t>http://mumbai.usconsulate.gov</t>
  </si>
  <si>
    <t>BJA-2016-9212</t>
  </si>
  <si>
    <t>RSAT Training and Technical Assistance Program</t>
  </si>
  <si>
    <t xml:space="preserve">The Residential Substance Abuse Treatment (RSAT) Training and Technical Assistance Program will support RSAT programs funded under BJA's RSAT formula funding grant program. </t>
  </si>
  <si>
    <t>https://www.bja.gov/funding/RSATTTA16.pdf</t>
  </si>
  <si>
    <t>WHAP-WHAAQPPC-16-003</t>
  </si>
  <si>
    <t>WEAmericas Accelerator</t>
  </si>
  <si>
    <t>The WEAmericas Accelerator project will replicate an existing, proven, and successful small-business accelerator project in Central America for women entrepreneurs over a three-year period.  Through an accelerator project consisting of intensive training and advisory support for at least three cohorts of at least 75 total women entrepreneurs, the accelerator project will provide mentoring and counseling to women entrepreneurs from business experts, and offer an opportunity to present business plans to potential investors upon successful completion of the accelerator project.  This project seeks to achieve a gender balance in the business environment in Central America and promote gender equality for women entrepreneurs in accessing training, mentorship opportunities, new markets, and capital, to develop and expand their business and networks.</t>
  </si>
  <si>
    <t>https://www.grantsolutions.gov/gs/preaward/previewPublicAnnouncement.do?id=56227</t>
  </si>
  <si>
    <t>RFA-AG-17-008</t>
  </si>
  <si>
    <t>Nathan Shock Centers Coordinating Center (U24)</t>
  </si>
  <si>
    <t xml:space="preserve">This Funding Opportunity Announcement (FOA) invites applications to develop a Nathan Shock Center Coordinating Center (NSC3). Applicants should be familiar with the Nathan Shock Center (see: https://www.nia.nih.gov/research/dab/nathan-shock-centers-excellence) activities, but they do not need to be part of an active Center. Major activities of the proposed NSC3 will include methodology, expertise and facilities needed to facilitate the sharing of resources, collaboration and coordination among Nathan Shock Centers, improved visibility nationally and internationally and storing, cataloguing and streamlining of data presentation. The successful application will include a plan to improve transparency and interactions of NSC with the research community, as well as further advancing research through the sharing of resources. It should also leverage existing bioinformatics resources.  </t>
  </si>
  <si>
    <t>http://grants.nih.gov/grants/guide/rfa-files/RFA-AG-17-008.html</t>
  </si>
  <si>
    <t>DE-FOA-0001572</t>
  </si>
  <si>
    <t>Experimental Program to Stimulate Competitive Research (EPSCoR) Building EPSCoR-State/National Laboratory Partnerships: Sustainable Ammonia Synthesis</t>
  </si>
  <si>
    <t xml:space="preserve">The Office of Basic Energy Sciences (BES), U.S. Department of Energy (DOE), announces its interest in receiving grant applications from U.S. universities/institutions of higher education for basic research to investigate some of the outstanding scientific questions in the synthesis of ammonia (NH3) from nitrogen (N2) using processes that do not generate greenhouse gases (such as CO2, NOx, etc.). Of interest is molecular level research that will provide the scientific basis for novel catalysts and mechanisms for nitrogen activation. Ideally, this research should produce fundamental knowledge that will lead to future catalytic processes for ammonia synthesis that are energy efficient, use renewable sources of energy, and do not produce greenhouse gases. This FOA will not consider proposals on process or reactor design, optimization or plant-level intensification. Research will not be supported whose primary goal(s) or challenge(s) are hydrogen evolution, oxygen evolution, CO2 capture or conversion, or outside the specific focus on nitrogen activation. See the Summary Criteria section for more information on research areas excluded from this funding opportunity.    The EPSCoR-State/DOE-National Laboratory Partnerships are to advance fundamental energy -oriented scientific research collaborations with the DOE Federally Funded Research and Development Centers (DOE FFRDCs hereafter referred to as the National Laboratories) (Information on the DOE National Laboratories can be found at http://www.energy.gov/about-national-labs ). Participation by graduate students and/or postdoctoral fellows is required. Junior faculty from EPSCoR jurisdictions are encouraged to apply. Utilization of DOE user facilities is  encouraged. (Information on the DOE Office of Science user facilities is available at http://science.energy.gov/user-facilities/)    DOE EPSCoR currently follows eligibility determinations made by the National Science Foundation Experimental Program to Stimulate Competitive Research (NSF EPSCoR) for its RII awards. Entities located within the following jurisdictions will be eligible to apply under this FOA: Alabama, Alaska, Arkansas, Delaware, Guam, Hawaii, Idaho, Kansas, Kentucky, Louisiana, Maine, Mississippi, Montana, Nebraska, Nevada, New Hampshire, New Mexico, North Dakota, Oklahoma, Puerto Rico, Rhode Island, South Carolina, South Dakota, Vermont, Virgin Islands, West Virginia, and Wyoming. See the Summary Criteria â€“ EPSCoR Eligibility section for more information on participant requirements for this funding opportunity.        </t>
  </si>
  <si>
    <t>RFA-CA-16-006</t>
  </si>
  <si>
    <t>Research Centers for Barretts Esophagus Translational Research Network (BETRNet)(U54)</t>
  </si>
  <si>
    <t xml:space="preserve">This funding opportunity announcement (FOA) solicits applications for multi-institutional, trans-disciplinary, translational Research Centers to serve as the main units of the Barretts Esophagus Translational Research Network (BETRNet). The BETRNet is an NCI program established to address the rising incidence of esophageal adenocarcinoma in the United States and to energize this field of research. Specifically, the program seeks a better understanding of the biology of esophageal adenocarcinoma and its precursor lesion, Barretts esophagus, as the foundation for validated preventive measures that would improve patient management. BETRNet will encompass three to four Research Centers (to be supported by this FOA) and a single Coordinating Center (to be supported by a companion FOA, RFA-CA-16-007). The Research Centers' activities will be facilitated by the Coordinating Center in the following main areas: network interactions and collaborations, participation in the patient registry-virtual biorepository, and participation in cross-BETRNet pilot projects.A goal of the patient registry-virtual biorepository is to function as a centralized shared resource for the entire program to advance research in this area. </t>
  </si>
  <si>
    <t>http://grants.nih.gov/grants/guide/rfa-files/RFA-CA-16-006.html</t>
  </si>
  <si>
    <t>RFA-CA-16-009</t>
  </si>
  <si>
    <t>The Early Detection Research Network: Biomarker Developmental Laboratories (U01)</t>
  </si>
  <si>
    <t>The purpose of this Funding Opportunity Announcement (FOA) is to solicit organ-specific applications for Biomarker Developmental Laboratories (BDLs), one of the four scientific units of the recently funded Early Detection Research Network (EDRN). The EDRN is a national infrastructure funded to discover, develop, and validate biomarkers for risk assessment, detection, and molecular diagnosis and prognosis of early cancer. BDLs are responsible for the discovery, development, characterization, and testing of new, or the refinement of existing, biomarkers and biomarker assays for risk assessment, detection, and molecular diagnosis and prognosis of cancers. The existing BDLs are primarily focused on ovary and gastrointestinal cancers. The proposed BDLs (to be supported under this FOA) must be focused on cancers of the breast, prostate and other genitourinary organs, and lung. In addition, cancers with rapidly rising incidence rates, e.g., endometrial, hepatocellular, kidney, thyroid, oropharyngeal cancers, and/or cancers with unique etiology, e.g., mesothelioma, will be responsive.</t>
  </si>
  <si>
    <t>http://grants.nih.gov/grants/guide/rfa-files/RFA-CA-16-009.html</t>
  </si>
  <si>
    <t>RFA-MH-17-500</t>
  </si>
  <si>
    <t>Pragmatic Strategies for Assessing Psychotherapy Quality in Practice (R01)</t>
  </si>
  <si>
    <t>This funding opportunity announcement (FOA)supports the development and testing of pragmatic strategies for assessing the quality of the delivery of psychosocial interventions (defined here as provider-delivered behavioral, cognitive, interpersonal or other psychosocial/psychotherapeutic approaches) for the treatment or prevention of mental health disorders.Specifically, the goal is develop assessment tools and strategies that are both psychometrically rigorous (i.e., reliable, valid and strongly predictive of therapy outcomes and associated with other gold standard metrics of quality) and pragmatic (i.e., feasible for use in community practice settings and useful for advancing efforts at training, supervision, quality monitoring, and/or quality improvement).</t>
  </si>
  <si>
    <t>http://grants.nih.gov/grants/guide/rfa-files/RFA-MH-17-500.html</t>
  </si>
  <si>
    <t>USDA-NRCS-IA-CIG-16-01</t>
  </si>
  <si>
    <t>Iowa Conservation Innovation Grants Fiscal Year 2016</t>
  </si>
  <si>
    <t xml:space="preserve">The Natural Resources Conservation Service (NRCS), an agency under the United States Department of Agriculture (USDA), is announcing availability of Conservation Innovation Grants (CIG) to stimulate the development and adoption of innovative conservation approaches and technologies.  Proposals will be accepted from Iowa.  NRCS anticipates that the amount available for support of this program in FY 2016 will be up to $500,000.  Proposals are requested from eligible Indian Tribes, State and local units of government, non-governmental organizations, and individuals for competitive consideration of grant awards for projects between 1 and 3 years in duration.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Iowa.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Iowa Review Board.  The Iowa Review Board will make its recommendations for project approval to the NRCS State Conservationist who will make the final selections.      </t>
  </si>
  <si>
    <t>http://www.nrcs.usda.gov/wps/portal/nrcs/detail/ia/programs/financial/?cid=nrcs142p2_007970</t>
  </si>
  <si>
    <t>WHAP-WHAAQPPC-16-001</t>
  </si>
  <si>
    <t>Community Internship Program for Cuban Youth</t>
  </si>
  <si>
    <t>The Community Internship Program for Cuban Youth will support the participation of young emerging leaders from Cuban civil society in a two- to four-month professional development program.  The program will include specialized training and an internship with a nonprofit organization in the United States.</t>
  </si>
  <si>
    <t>https://www.grantsolutions.gov/gs/preaward/previewPublicAnnouncement.do?id=55956</t>
  </si>
  <si>
    <t>ECA-ECAPEC-16-026</t>
  </si>
  <si>
    <t>FY 2016 Americans with Disabilities Act (ADA) Anniversary Program Honoring Senators Robert Dole and Thomas Harkin</t>
  </si>
  <si>
    <t>The Professional Fellows Division in the Bureau of Educational and Cultural Affairs' (ECA) Office of Citizen Exchanges invites proposal submissions from U.S. public and private non-profit organizations meeting the provisions described in Internal Revenue Code section 26 USC 501 (c) 3 for the FY2016 Americans with Disabilities Act (ADA) Anniversary Program Honoring Senators Robert Dole and Thomas Harkin (FY2016 ADA Anniversary Program) supporting professional exchanges between the people of the United States and their counterparts in other countries to promote inclusive education for children and youth with disabilities.  Utilizing fellowship models and institutional linkages, this Program will provide professional development opportunities for individuals and organizations aimed at strengthening institutional knowledge and individual expertise, enhancing outreach capabilities, and honing strategies to develop policies and practices that will increase inclusive quality education in their communities and countries.</t>
  </si>
  <si>
    <t>https://www.grantsolutions.gov/gs/preaward/previewPublicAnnouncement.do?id=55954</t>
  </si>
  <si>
    <t>ECA-ECAPA-16-001</t>
  </si>
  <si>
    <t>FY 2016 Thematic International Exchange Seminars (TIES) for U.S. Alumni</t>
  </si>
  <si>
    <t>The Office of Alumni Affairs of the Bureau of Educational and Cultural Affairs (ECA) announces an open competition for the administration of the FY 2016 Thematic International Exchange Seminars (TIES) for U.S. Alumni.  U.S. public and private non-profit organizations meeting the provisions described in Internal Revenue Code section 26 USC 501(c)(3) may submit proposals to conduct four to six regional seminars for American citizens who are alumni of U.S. government-sponsored people-to-people exchange programs.  The seminars will focus on thematic topics that support U.S. foreign policy priorities and foster a sense of shared identity, networking, and dialogue among participating alumni.  The seminars will be three to four days in duration for 40-60 participants each, and will take place in different cities throughout the United States.    ECA anticipates issuing a Cooperative Agreement of up to $750,000.  To support efforts of U.S. alumni to apply their international exchange and seminar experience within their communities or globally, participants will be eligible to compete for a small grants opportunity of up to $10,000 per project following the seminar, out of approximately $200,000 allocated within the total award budget.</t>
  </si>
  <si>
    <t>https://www.grantsolutions.gov/gs/preaward/previewPublicAnnouncement.do?id=55953</t>
  </si>
  <si>
    <t>RFA-HD-17-015</t>
  </si>
  <si>
    <t>Animal-Assisted Interventions for Special Populations (R21)</t>
  </si>
  <si>
    <t xml:space="preserve">This Funding Opportunity Announcement (FOA) invites grant applications for research to examine the safety and efficacy of the inclusion of animals in therapy and rehabilitation for children and individuals with disabilities, neurological conditions, behavioral, emotional and mental health issues and related health outcomes, as well as the adaptation of healthy behaviors and the enhancement of learning in special need and at-risk populations. </t>
  </si>
  <si>
    <t>http://grants.nih.gov/grants/guide/rfa-files/RFA-HD-17-015.html</t>
  </si>
  <si>
    <t>F16AS00160</t>
  </si>
  <si>
    <t>Multistate Conservation Grant Program</t>
  </si>
  <si>
    <t>The Sport Fish Restoration Act and the Wildlife Restoration Act, as amended by the Wildlife and Sport Fish Restoration Programs Improvement Act of 2000 (Pub. L. 106-408) authorizes the Secretary of the Interior to make up to $6,000,000 ($3,000,000 each from the Sport Fish Restoration and Wildlife Restoration Program trust funds) available annually under the Wildlife and Sport Fish Restoration Program (WSFR) for the purpose of funding multistate conservation project grants. The primary goal of the Program is to provide grant funds to address priority needs (national conservation needs) of the state wildlife agencies that are beyond the scope and capabilities of a single state.</t>
  </si>
  <si>
    <t>RFA-CA-16-007</t>
  </si>
  <si>
    <t>Coordinating Center for Barrett's Esophagus Translational Research Network (BETRNet)(U24)</t>
  </si>
  <si>
    <t xml:space="preserve">This funding opportunity announcement (FOA) solicits applications for the Coordinating Center for the Barretts Esophagus Translational Research Network (BETRNet). The BETRNet is an NCI program established to address the rising incidence of esophageal adenocarcinoma in the United States and to energize this field of research. Specifically, the program seeks a better understanding of the biology of esophageal adenocarcinoma and its precursor lesion, Barretts esophagus, as the foundation for validated preventive measures that would improve patient management. BETRNet will include three to four multi-institutional trans-disciplinary Research Centers (to be supported by a companion FOA, RFA-CA-16-006) and a single Coordinating Center (to be supported by this FOA). The main function of the Coordinating Center is to integrate and facilitate trans-disciplinary research across the BETRNet program focusing on the following main areas: network interactions and collaborations, participation in the patient registry-virtual biorepository, and participation in cross-BETRNet pilot projects. A goal of the patient registry-virtual biorepository is to function as a centralized shared resource for the entire program to advance research in this area. </t>
  </si>
  <si>
    <t>http://grants.nih.gov/grants/guide/rfa-files/RFA-CA-16-007.html</t>
  </si>
  <si>
    <t>RFA-AI-16-019</t>
  </si>
  <si>
    <t>Advancing HIV Therapeutic Vaccine Science (U01)</t>
  </si>
  <si>
    <t xml:space="preserve">This Funding Opportunity Announcement (FOA) solicits applications that will advance understanding of vaccine regimens and immune responses that sustainably suppress viral loads in HIV-infected individuals. Applications should propose small, multi-arm, comparative clinical trials designed to identify correlations between levels of induced immune response and HIV virologic control. Vaccines may be combined with adjuvants and/or other modifiers of the immune response to HIV.  </t>
  </si>
  <si>
    <t>http://grants.nih.gov/grants/guide/rfa-files/RFA-AI-16-019.html</t>
  </si>
  <si>
    <t>M-NOFO-16-102</t>
  </si>
  <si>
    <t>Online Radicalization Training for Maharashtra</t>
  </si>
  <si>
    <t xml:space="preserve">This project will proceed in four stages:     Phase 1: A workshop covering traditional areas of focus in counter-terrorism (CT) cases.    The workshop will cover traditional areas of CT such as case management, critical incident command and control, forensic and investigative techniques, and their adaption to the online environment. The workshop will draw together state-level officials, including police, anti-terrorism units, Ministry of Home Affairs, and other relevant ministries such as the Ministry for Urban Affairs. The objective of the workshop is threefold: 1) familiarize participants with the roles and responsibilities of the various CT agencies in the U.S. and assess this organizational relevance to India; 2) identify trainer-participants from each of the participating agencies for Phases 2 and 3 of this project; and 3) evaluate a draft syllabus for the Phase 2 training program.      Phase 2. Training on countering online radical messaging.   The grantee will facilitate 3 one-week courses for approximately 20 participants each, representing the various agencies present in the Phase 1 workshop such as member of the Mumbai police social media lab. The courses are designed to train future trainers on online CT methods. Courses could include online covert investigations, computer analysis and response techniques, recruitment of cooperating witnesses in an online environment, and interview and interrogation strategies for an online environment.       Phase 3. Collaborating with U.S. law enforcement.   After training in Mumbai, the grantee organizes a two-week exchange program to the United States for successful trainees to observe what they have learned in action alongside a U.S. police force. This phase also could include visits to premier counterterrorism facilities such as the Terrorism Screening Center, NCTC, FBI Counterterrorism Division, FBI Computer Analysis and Response Team office, and Joint Terrorism Task Force (through Field Office). The purpose will be to convey an understanding of tools and resources available to combat threats. The grantee is responsible for all program logistics.    Phase 4. Traineeâ€™s in Action.   Upon return to India, the trained participants will brief their respective institutions on the exchange and carry out training sessions at their respective institutions, monitored and evaluated by the grantee.    The program partner will be expected to handle and execute all phases of this program. U.S. Consulate General Mumbai will monitor implementation of this program and work closely with U.S. Embassy New Delhi. The grantee should budget for several trips to Maharashtra to facilitate the Phase 1 workshop, carry out the Phase 2 training sessions, oversee the Phase 3 exchange, and monitor how the newly-trained trainers perform in Phase 4. The grantee must provide programs and schedules (Phase 1 workshop, Phase 2 training, and Phase 3 exchange) to PAS Mumbai well in advance for comment and approval.     </t>
  </si>
  <si>
    <t>http://mumbai.usconsulate.gov/</t>
  </si>
  <si>
    <t>RFA-HD-17-014</t>
  </si>
  <si>
    <t>Animal-Assisted Interventions for Special Populations (R03)</t>
  </si>
  <si>
    <t>This Funding Opportunity Announcement (FOA) invites grant applications for research to examine the safety and efficacy of the inclusion of animals in therapy and rehabilitation for children and individuals with disabilities, neurological conditions, behavioral, emotional and mental health issues and related health outcomes, as well as the adaptation of healthy behaviors and the enhancement of learning in special need and at-risk populations.</t>
  </si>
  <si>
    <t>http://grants.nih.gov/grants/guide/rfa-files/RFA-HD-17-014.html</t>
  </si>
  <si>
    <t>RFA-DE-17-001</t>
  </si>
  <si>
    <t>Establishment of Resource Centers for Dental, Oral and Craniofacial Tissue Regeneration Consortium (U24)</t>
  </si>
  <si>
    <t>The Purpose of this Funding Opportunity Announcement (FOA) is to provide support for establishing multidisciplinary Resource Centers (RCs) for Stage 2 of the Dental, Oral and Craniofacial Tissue Regeneration Consortium (DOCTRC). By integrating the clinical, scientific, industrial and regulatory expertise of the teams of investigators developed in Stage 1, the RCs will deliver technical support, research capacity, administrative infrastructure and regulatory expertise for the DOCTRC and will facilitate advancing promising strategies for regeneration and reconstruction of dental, oral and craniofacial (DOC) tissues to clinical trials.</t>
  </si>
  <si>
    <t>http://grants.nih.gov/grants/guide/rfa-files/RFA-DE-17-001.html</t>
  </si>
  <si>
    <t>PAGA-PAAQM-16-001</t>
  </si>
  <si>
    <t>A Diplomatic Simulations Program:  Project Coordination, Curriculum Design and Video Production</t>
  </si>
  <si>
    <t>Public Affairs</t>
  </si>
  <si>
    <t>The U.S. Diplomacy Center (USDC) announces a Notice of Funding Opportunity  for up to $198,000 for an implementer (simulations coordination team) to work on the Diplomatic Simulations Program.  In this unique educational program, students role play diplomatic representatives of different sides negotiating a solution to an international dispute.  The focus will mainly be on international students.  Students learn to use the tools of diplomacy to engage constructively with foreign governments and international groups on global issues.   The project will require, but is not limited to, curriculum design and simulation writing, as well as filming and editing video clips that introduce the program and support the content of the simulations.  The simulations coordination team will also develop online resources geared to both U.S. and international audiences, for teachers to use with students.  These resources will be uploaded to the U.S. Diplomacy Center website (diplomacy.state.gov).  This web resource is part of an overall strategic outreach plan for the U.S. Diplomacy Center, which serves as the expert in diplomacy education for the U.S. and international public. Applicants should have expertise coordinating education projects, outside vendors, overall planning and task management.  Applicants must also demonstrate an expert level understanding of, and significant experience and capability in, innovative 21st century skills education; global affairs and global studies education; program management; and assessment of these activities.  Applicants must also have knowledge and experience working with national and international educators in creating education materials for a broad U.S. and international student audience.  Applicants should expect substantial involvement from U.S. Diplomacy Center staff throughout the planning and execution of the project, including, but not limited to, substantive guidance, calls and/or meetings, updates, reviews, and approvals.</t>
  </si>
  <si>
    <t>https://www.grantsolutions.gov/gs/preaward/previewPublicAnnouncement.do?id=56191</t>
  </si>
  <si>
    <t>FR-6000-N-15</t>
  </si>
  <si>
    <t>Healthy Homes Technical Studies Grant Program Pre and Full Application</t>
  </si>
  <si>
    <t xml:space="preserve">To fund technical studies to improve existing methods for detecting and controlling key housing-related health and safety hazards; to develop new methods to detect and control these hazards; and to improve our knowledge of key housing-related health and safety hazards. This notice of funding availability is requesting preliminary applications only. Following the scoring of preliminary applications applicants that submitted the highest scoring preliminary applications will be invited to submit full applications. Full applications will not be reviewed if they are submitted in response to this NOFA. </t>
  </si>
  <si>
    <t>USDA-NRCS-ID-CIG-16-01</t>
  </si>
  <si>
    <t>Idaho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</si>
  <si>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Idaho.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will then be forwarded to the Partner Review Committee.  The Partner Review Committee will make its recommendations for project approval to the NRCS State Conservationist who will make the final selections. The Idaho State Conservationist reserves the right not to fund any or all proposals.  </t>
  </si>
  <si>
    <t>http://www.nrcs.usda.gov/wps/portal/nrcs/main/id/programs/financial/cig/</t>
  </si>
  <si>
    <t>C-NOFO-16-100</t>
  </si>
  <si>
    <t>U.S.-South India Renewable Energy Innovation Challenge</t>
  </si>
  <si>
    <t xml:space="preserve">The U.S. Consulate General in Chennai proposes to fund a Renewable Energy Innovation Contest for young South Indian entrepreneurs and innovators.  The proposed project will bring together young South Indian entrepreneurs, U.S. renewable energy innovators, and South Indian renewable energy experts, business leaders, and investors. The project goal is to raise awareness of and increase interest in opportunities for innovation in the renewable energy field among young South Indian entrepreneurs and innovators from Tamil Nadu, Karnataka, Kerala, Puducherry and the Andaman Islands. The contest will consist of two rounds: a preliminary round executed virtually through video submissions, and a final round held in Chennai in the format of a â€œDemo Dayâ€ competition.  Finalists selected by a local panel from the preliminary round will be matched with U.S. mentors, who will virtually help to flesh out their mentees renewable energy idea over a designated period of time.  Finalists and U.S. mentors will travel to Chennai one week before the Demo Day competition for final work on their ideas.  The project will culminate in a day-long Demo Day competition during which each finalist will pitch and demonstrate his/her idea before a panel of judges, consisting of South Indian renewable energy experts, business leaders, and investors, and a live audience. </t>
  </si>
  <si>
    <t xml:space="preserve">http://chennai.usconsulate.gov/grants_program.html   </t>
  </si>
  <si>
    <t>http://www.nrcs.usda.gov/wps/portal/nrcs/main/national/programs/financial/cig/</t>
  </si>
  <si>
    <t>ECA-ECAPEC-16-029</t>
  </si>
  <si>
    <t>FY 2016 Arts Envoy Program</t>
  </si>
  <si>
    <t>The Arts Envoy Program annually enables approximately 200 American artists and cultural experts (known as Arts Envoys) to travel abroad for individual programs or as part of an ensemble or group  to engage and consult with key foreign audiences through performances, workshops, meetings, seminars, and appearances in foreign media.  By addressing topics identified and developed by U.S. Missions (generally U.S. Embassies and Consulates) worldwide in cooperation with ECA, the program promotes an understanding of U.S. policies and institutions, and the political, economic, social, and cultural context from which they arise. Arts Envoy individuals and groups are programmed in one or more countries with a variety of audiences from a wide range of disciplines in the cultural arena, including in the performing and visual arts, and in arts management, as well as with museum professionals and other cultural experts. Arts Envoy programs range from five days to six weeks in length. For more information, please see the full announcement.</t>
  </si>
  <si>
    <t>https://www.grantsolutions.gov/gs/preaward/previewPublicAnnouncement.do?id=56130</t>
  </si>
  <si>
    <t>DOS2016HAVANA</t>
  </si>
  <si>
    <t>Havana Small Grants Opportunity</t>
  </si>
  <si>
    <t xml:space="preserve">The U.S. Embassy to Cuba Public Affairs Section (PAS) of the U.S. Department of State is pleased to announce that limited funding is available through the U.S. Embassy to Cuba Public Affairs Small Grants Program to support activities that promote U.S.-Cuba bilateral relations in the following four priority areas:    Increase entrepreneurship and economic opportunities, especially among youth and underserved communities;  Enhance bilateral partnerships through the promotion of education, the access and use of technology, sports, and partnerships across the Americas.  Promote cultural exchange and enhance understanding of our shared history, traditions, and values through innovative means.  Eligibility is limited to those who qualify to receive U.S. grants, and have the ability to develop and implement their proposed programs in Cuba. The U.S. Embassy in Cuba and the Department of State encourage organizations that have not previously received international program funding from the U.S. Government to apply under this announcement.     Please see our website for additional information and application instructions. </t>
  </si>
  <si>
    <t>http://havana.usembassy.gov/small-grants-program.html</t>
  </si>
  <si>
    <t>F16AS00178</t>
  </si>
  <si>
    <t>Migratory Bird Joint Ventures - Gulf Coast Joint Venture Priority Science Needs</t>
  </si>
  <si>
    <t>The Gulf Coast Joint Venture is among the joint ventures that currently receive funding through the U.S. Fish and Wildlife Service for administration of the partnership. These funds are critical for guiding and facilitating the partnershipÃ¢Â¿Â¿s efforts to incorporate biological planning, conservation design, and conservation delivery with monitoring and research in an adaptive resource management framework (i.e., strategic habitat conservation). In 2008 the migratory bird habitat joint ventures developed a matrix of desired characteristics for habitat joint venture partnerships. The matrix identifies technical expectations of a migratory bird habitat joint venture partnership at each of two levels, minimal content and comprehensive content, for each of the following categories: Organizational Performance; Biological Planning; Conservation Design; Habitat Delivery; Monitoring; Research; and Communication, Education and Outreach. Joint venture partnerships use the technical expectations as benchmarks to self-assess their performance and evaluate and prioritize future needs. **PLEASE SEE FULL TEXT NOFO FOR COMPLETE DESCRIPTION**</t>
  </si>
  <si>
    <t>RFA-OD-16-010</t>
  </si>
  <si>
    <t>Improving Physical Infrastructure Revisions of Center Grants (P40)</t>
  </si>
  <si>
    <t>This Funding Opportunity Announcement (FOA) invites revision applications to active National Institutes of Health (NIH) Center Grant awards of participating NIH Institutes and Centers. The revised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</si>
  <si>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http://grants.nih.gov/grants/guide/rfa-files/RFA-OD-16-010.html</t>
  </si>
  <si>
    <t>USDA-NRCS-CA-16-0001</t>
  </si>
  <si>
    <t>CA Conservation Innovation Grant</t>
  </si>
  <si>
    <t>SUMMARY: The Natural Resources Conservation Service (NRCS), an agency under the United States Department of Agriculture (USDA), is announcing availability of Conservation Innovation Grants (CIG) to stimulate the development and adoption of innovative conservation approaches and technologies.  Proposals will be accepted from California.  NRCS anticipates that the amount available for support of this program in FY 2016 will be up to $375,000.  Proposals are requested from eligible governmental or non-governmental organizations or individuals for competitive consideration of grant awards for projects between 1 and 3 years in duration.    This notice identifies the objectives, eligibility criteria, and application instructions for CIG projects.  Proposals will be screened for completeness and compliance with the provisions of this notice.  Incomplete and/or noncompliant proposals will be eliminated from competition, and notification of elimination will be sent to the applicant.    DATES: Proposals must be received by NRCS before 4:30 p.m. on June 17, 2016.    ADDRESSES: Proposals must be sent electronically through www.grants.gov.  In addition proposals must be emailed to Erik.Beardsley@ca.usda.gov in PDF format.  Overnight courier service must be sent to the following address:  USDA-NRCS, CIG Program, 430 G Street # 4164, Davis, CA 95616.  Proposals sent via the United States Postal Service must be sent to the following address:  USDA-NRCS, CIG Program, 430 G Street # 4164, Davis, CA 95616.    FOR MORE INFORMATION CONTACT    CIG Program Contact  Erik Beardsley  State CIG Program Manager 430 G Street # 4164  Davis, CA 95616  Phone: (530) 792-5649  E-mail: Erik.Beardsley@ca.usda.gov     SUPPLEMENTARY INFORMATION    I. FUNDING OPPORTUNITY DESCRIPTION    A. Legislative Authority  The Conservation Innovation Grants (CIG) program is authorized as part of the Environmental Quality Incentives Program (EQIP) (16 U.S.C. 3839aa-8). The Secretary of Agriculture delegated the authority for the administration of EQIP, including CIG, to the Chief of the Natural Resources Conservation Service (NRCS), who is Vice President of the Commodity Credit Corporation (CCC).  EQIP is funded and administered by NRCS under the authorities of the CCC.    B. 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California.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California Review Board.  The California Review Board will make its recommendations for project approval to the NRCS State Conservationist who will make the final selections.     C. Innovative Conservation Projects or Activities  For the purposes of CIG, the proposed innovative project or activity must promote environmental protection or natural resources enhancement, and encompass development and pilot field testing, on-farm research and demonstration, evaluation, and/or implementation of:  â€¢ Conservation adoption incentive systems, including market-based systems; or  â€¢ Promising conservation technologies, practices, systems, procedures, or approaches.    Projects or activities under CIG must comply with all Federal, State, and local regulations throughout the duration of the project and:  â€¢ Make use of proven technology or a technology that has been studied sufficiently to indicate a high probability for success;  â€¢ Demonstrate, evaluate, or verify environmental (soil, water, air, plants, energy and animal) effectiveness, utility, affordability, and usability of conservation technology in the field;  â€¢ Adapt conservation technologies, management, practices, systems, procedures, approaches, and incentive systems to improve performance, and encourage adoption,  â€¢ Introduce conservation systems, approaches, and procedures from another geographic area or agricultural sector; or  â€¢ Demonstrate transferability of knowledge.  D. State Component California CIG Criteria  â€¢ All projects need to result in technology or methods that can be used to augment agency technical guidance; be designed with an understanding of NRCS practice standards, pertinent assessment tools, and planning criteria. For NRCS technical reference materials please visit the California electronic Field Office Technical Guide (eFOTG) at  http://efotg.sc.egov.usda.gov/treemenuFS.aspx.    Soil Health:  â€¢ Develop basic technology (best management practices) to improve understanding and monitoring for landowners in regards to adaptation strategies and management practices for cropping systems affected by drought to address salinity build up and dynamics in California soils.  â€¢ Demonstrate integrated systems with practices and management for increasing soil organic matter in high-intensity vegetable production.  â€¢ Demonstrate and promote innovative management systems designed to improve soil health in annual or perennial crop production.  â€¢ Demonstrate and promote low water use cover crops for use in annual or perennial cropping systems.  â€¢ Demonstrate how improved soil health can improve overall irrigation efficiency.  â€¢ On forestlands, demonstrate the use of a suite of conservation practices to improve soil health (site quality) that can improve long-term forest productivity.     Water Conservation: All proposals should demonstrate understanding of the barriers to adoption of proposed strategies or tools as well as challenges of integrating data from tools, and explain an innovative approach to overcome these barriers and challenges.    â€¢ Demonstrate practices or suites of practices that capture maximum natural precipitation via optimization of infiltration across the landscape. Infiltration may occur via practices at point of contact, or by strategies that allow flood flows in natural waterways and/or accelerated runoff to infiltrate in cropland. Proposals should describe how they will document measurable reduction in the need for supplemental irrigation.  â€¢ Demonstrate innovative ways of designing/redesigning and managing irrigation systems so that when surface water is available it may be used, but when surface water is not available existing groundwater supplies may be substituted. Proposals should address any issues associated with surface supply policies, water rights, and downstream impacts.    Water Quality:  â€¢ Demonstrate how technologies like IWM, bioreactors, biological control of pests, and vegetated ditches can be used in conservation systems to reduce the amount of nutrients, pesticides and sediment leaving irrigated cropland.  â€¢ Demonstrate and develop implementation criteria and guidance for new and innovative systems to improve rates, timing and uniformity of manure applications.  â€¢ Demonstrate and develop grazing management prescriptions and conservation systems that improve water quality on rangelands and/or pasture.  â€¢ Demonstrate and develop forest management prescriptions using a suite of conservation practices that improve water quality on forestlands.  â€¢ Ground truth/calibrate NRCS tools such as the Water Quality Index for Agriculture.  â€¢ Demonstrate how pollinator habitat could also function for water quality (runoff avoidance, erosion control in hilly areas, water conservation through increased infiltration).  â€¢ Develop systems to better manage nitrogen fertilization to reduce nitrate leaching potential into groundwater.  â€¢ Demonstrate methods to utilize nitrates in groundwater as sources of fertilizer for agricultural purposes.  â€¢ Demonstrate and develop implementation criteria and guidance for reducing salinity (TDS) in water discharged from specialty crop production.    Water Quantity:  â€¢ Demonstrate and develop implementation criteria and guidance for new and innovative methods or procedures for on-farm irrigation flow measurement used for irrigation scheduling; or irrigation performance evaluation.  â€¢ Demonstrate and develop implementation criteria and guidance for forest vegetation management practices designed to increase water quantity and/or longer release of water downstream while maintaining ecosystem services of water quality, soil health, pest resilience and wildlife.  â€¢ Demonstrate and develop implementation criteria and guidance for new and innovative irrigation scheduling tools, methods or systems.     â€¢ Demonstrate and develop implementation criteria and guidance for new and innovative subsurface drip irrigation system performance evaluation.  â€¢ Develop, demonstrate and evaluate rangeland conservation practices and livestock management prescriptions that improve water quality and increase effective water retention and storage on rangelands.  â€¢ Develop and evaluate innovative tools or methodologies NRCS and others can use to encourage producers to adopt improved irrigation management.    Plant Quality:  â€¢ Develop for the CA Forest Health Scorecard, a minimum set of forest health indicators, by forest type, for planned forest stocking to support both ecosystem services (soil health, water quality, pest resilience and wildlife) and economic viability.    Oak Woodland Health:    â€¢ Demonstrate or document effective oak woodland treatments implemented with Environmental Quality Incentive Program (EQIP) financial assistance that can be used to update NRCS standards and specifications for Practice 666 â€“ Forest Stand Improvement and/or Practice 645 â€“ Upland Wildlife Habitat Management.  â€¢ Development of decision support tools to guide resource assessment and site selection potential for successful use of Practice 666 â€“ Forest Stand Improvement and/or Practice 645 â€“ Upland Wildlife Habitat Management to improve oak woodland health and wildlife habitat.    Air Quality &amp;amp; Climate Change:  â€¢ Demonstrate practical methods for amending cropland, pasture or rangeland soil with organic soil additives (e.g. compost or biochar) to increase soil water holding capacity and soil organic matter content. Projects must provide monitoring methods for collecting data to estimate potential reduced ambient greenhouse gas (GHG) emissions; carbon sequestration; or soil decontamination benefits.  â€¢ Demonstrate practical adaptation strategies for crop systems affected by drought to address disconnects between flowering and pollination; or other climate change impacts. Example: Modification of typical pollinator hedgerow plant mixes to increase native pollinator and honey bee resilience to changes in flower opening timing.  â€¢ Demonstrate benefits of conservation tillage and monitoring methods/technology for collecting data to estimate potential benefits such as improved soil water holding capacity and increased soil organic matter as drought adaption strategies; reduced fuel use; increased carbon sequestration; or reduced GHG emissions.  â€¢ Evaluate and document rangeland conservation practices to reduce greenhouse gasses (GHGs)  â€¢ Demonstrate the transferability and practicality of infrared technology, aerial imagery or other innovative peer reviewed technologies currently available that provides real time data for use toward planning conservation practices that will reduce emissions.  â€¢ Evaluate existing systems or technology that can quantify emissions reductions to evaluate applications of on-farm pesticide, fertilizer applications or tillage operations toward monitoring resource concern improvements using GIS or other tools.     â€¢ Demonstrate proven technology systems used to reduce carbon based fossil fuels that can be used to address NRCS air quality resource concerns.  â€¢ Review Practice Standards, Specifications and job sheets to assess practicality for incorporating the use of infrared, aerial imagery or other innovative peer reviewed technologies currently available for evaluating impacts on air quality by farming operations.    Energy Conservation:  â€¢ Evaluate and demonstrate reductions of on-farm greenhouse gas emissions through the use of on-farm renewable energy systems (e.g. hydropower, solar, geothermal, biomass gasification, and/or wind) that displace fossil fuel based energy.  â€¢ Develop and/or demonstrate innovative implementation systems to increase on-farm energy efficiency by achieving greater use of energy audits that address both headquarters (buildings, equipment) and landscape (management practices) level operations and an increase in adoption of energy efficiency equipment upgrades.  â€¢ Evaluate and demonstrate irrigation related energy savings through the use of improved irrigation system and management technologies.  â€¢ Develop and/or demonstrate innovative implementation systems to increase energy savings through adaptive management cropping systems that utilize crop rotations that include legumes and grasses in long term no-till systems that will increase nutrient cycling through enhanced soil biological activity.    Waste Recycling- Resource Conservation  â€¢ Evaluate and demonstrate the technologies for recycling excessive biomass waste with the creation of on-farm/in-forest products (e.g. biochar, gasification, energy products and/ or remanufacturing).  â€¢ Develop and/or demonstrate innovative biomass recycling systems through a waste management system plan or equivalent to increase the conservation benefits of fire hazard reduction and/or decrease the cost of installing conservation practices by the salvage of unwanted biomass created by a conservation practice.  â€¢ Evaluate and document the relevant issues associated with using unused/unwanted biomass and the desired retention qualifications or conservation thresholds associated with wildlife, fire hazard and plant, water and soil quality.  â€¢ Develop and/or demonstrate the California use of the National Conservation Practice 633- Waste Recycling standard, its considerations and conservation guidelines for forestland biomass recycling, energy use and/or reduction and at least one example of an in-forest waste recycling specification, job sheet and a waste management system plan or equivalent.    Wildlife:  â€¢ Calibrate the Stream Visual Assessment Protocol (SVAP) for different aquatic ecosystems in California.  â€¢ Develop strategies to integrate wildlife habitat management into the agricultural working lands matrix to promote holistic, ecosystem-based conservation plans that support the suite of ecosystem services.  â€¢ Demonstrate cost, effectiveness, and durability of alternatives or modifications to wood fence corner posts that provide raptor perches.     â€¢ Demonstrate cost, effectiveness, and durability of alternatives or modifications to capping open pipes used in NRCS conservation practices, to reduce trapping of birds and other wildlife.  â€¢ Development of CA Ecological Site Description Database of wildlife species associated with ESDs at the Land Resource Unit (LRU) including species recognized as obligate, focal, keystone and/or â€œdriversâ€ of plant communities.  â€¢ Demonstrate and quantify the impacts of grazing as a sage-grouse habitat management tool in meadows and sage-brush communities.  â€¢ Document the benefits to other wildlife species of improving native pollinator and honey bee habitat.  â€¢ Develop strategies to better distribute forage mixes as a ways to improve habitat and overall native pollinator and honey bee fitness.  Examples: integrate almond grower relevant plants and forage into existing pollinator forage mixes as a way to improve pollinator habitat in size and scope for both native pollinators and honey bee; increase the availability of plant and forage mixes relevant to native pollinators and honeybees before and after almond bloom.  â€¢ Document the benefits to wildlife, particularly amphibians and reptiles, f</t>
  </si>
  <si>
    <t>20161005-AK</t>
  </si>
  <si>
    <t>Humanities Connections</t>
  </si>
  <si>
    <t xml:space="preserve">Humanities Connections grants seek to expand the role of the humanities in the undergraduate curriculum at two- and four-year institutions, offering students in all academic fields new opportunities to develop the intellectual skills and habits of mind that the humanities cultivate. Grant projects focus on connecting the resources and perspectives of the humanities to studentsâ€™ broader educational and professional goals, regardless of their path of study. Through this new grant program, NEH invites proposals that reflect innovative and imaginative approaches to preparing students for their roles as engaged citizens and productive professionals in a rapidly changing and interdependent world.  Grants support the development and implementation of an integrated set of courses and student engagement activities focusing on significant humanities content. A common topic, theme, or compelling issue or question must link the courses and activities. The linked courses (a minimum of three) may fulfill general education or core curriculum requirements but could also be designed primarily for students in a particular major or course of study. The Humanities Connections program gives special encouragement to projects that foster collaboration between humanities faculty and their counterparts in the social and natural sciences and pre-service or professional programs in business, engineering, health sciences, law, computer science, and other non-humanities fields.  Humanities Connections projects have two core features:   1. faculty from at least two separate departments or schools at a single institution must collaborate to devise new curricular arrangements; and 2. projects must include provisions for high-impact student engagement activities that relate directly to the topic(s) of the linked courses. These activities could include individual or collaborative undergraduate research projects; opportunities for civic engagement; or a structured experience with community-based, project-based, or site-based learning. Community organizations and cultural institutions can play key roles in this regard.  </t>
  </si>
  <si>
    <t>http://www.neh.gov/grants/education/humanities-connections</t>
  </si>
  <si>
    <t>N00014-16-R-FO05</t>
  </si>
  <si>
    <t>Multidisciplinary Research Program of the University Research Initiative (FY17 AF SUBMISSION)</t>
  </si>
  <si>
    <t>The MURI program supports basic research in science and engineering at U.S. institutions of higher education (hereafter referred to as "universities") that is of potential interest to DoD. The program is focused on multidisciplinary research efforts where more than one traditional discipline interacts to provide rapid advances in scientific areas of interest to the DoD. As defined in the DoD Financial Management Regulation: Basic research is systematic study directed toward greater knowledge or understanding of the fundamental aspects of phenomena and of observable facts without specific applications towards processes or products in mind. It includes all scientific study and experimentation directed toward increasing fundamental knowledge and understanding in those fields of the physical, engineering, environmental, and life sciences related to long-term national security needs. It is farsighted high payoff research that provides the basis for technological progress (DoD 7000.14-R, vol. 2B, chap. 5, para. 050201.B).DoDâ€™s basic research program invests broadly in many specific fields to ensure that it has early cognizance of new scientific knowledge. The FY 2017 MURI competition is for the topics listed below. Detailed descriptions of the topics and the Topic Chief for each can be found in Section VIII, entitled, â€œSpecific MURI Topics,â€ of this FOA. The detailed descriptions are intended to provide the offeror a frame of reference and are not meant to be restrictive to the possible approaches to achieving the goals of the topic and the program. Innovative ideas addressing these research topics are highly encouraged. White papers and full proposals addressing the following topics should be submitted to the Air Force Office of Scientific Research (AFOSR):Topic 1 (AFOSR): Foundations of Interactive Protocols for Quantum Computation and Communications Topic 2 (AFOSR): Bioinspired Low-Energy Information Processing Topic 3 (AFOSR): Autonomous Research Systems for Materials Development Topic 4 (AFOSR): Beam/Wave Dynamics in Geometrically Complex Systems with Emitting Boundaries Topic 5 (AFOSR): Atmospheric disturbances at high altitudes Topic 6 (AFOSR): Revolutionary Advances in Computational Quantum Many Body Physics Topic 7 (AFOSR): Melanin: Unique Biopolymers for Functional Precision Nanoscale Materials Topic 8 (AFOSR): Adaptive Oxides for Biomimetic Synapse Design via Modulation of Internal States White papers and full proposals addressing the following topics should be submitted to the Office of Naval Research (ONR):Topic 9 (ONR): Physics, Chemistry and Mechanics of Polymer Dielectric Breakdown Topic 10 (ONR): Percept formation and scene analysis in echo locating systems Topic 11 (ONR): Phase Change Materials for Photonics Topic 12 (ONR): Event Representation and Episodic Memory  Topic 13 (ONR): Nonlinear Phenomena and Interactions Induced by Short and Ultra-Short Pulsed Lasers in the Long-Wave Infrared Regime Topic 14 (ONR): High-Fidelity Simulation Methodologies for Multi-Phase Flows Topic 15 (ONR): Novel Approaches to Modeling Factions and Conflict Topic 16 (ONR): Assuring Composability and Correctness for Intelligent and Learning Systems that Interact with Unstructured Physical Environments White papers and full proposals addressing the following topics should be submitted to the Army Research Office (ARO):Topic 17 (ARO): Additive 3D Self-Assembly of Responsive Materials Topic 18 (ARO): Anyons in 2D materials and cold Atomic gases Topic 19 (ARO): Characterization of Information Content in Data for Multimodal Data Analysis Topic 20 (ARO): Nutritional and Environmental Effects on the Gut Microbiome and Cognition Topic 21 (ARO): Spectral Decomposition and Control of Strongly Coupled Nonlinear Interacting Systems Topic 22 (ARO): Toward Room Temperature Exciton-Polaritonics Topic 23 (ARO): Cyber Deception through Active Leverage of Adversariesâ€™ Cognition Process Proposals from a team of university investigators are warranted when the necessary expertise in addressing the multiple facets of the topics may reside in different universities, or in different departments in the same university. By supporting multidisciplinary teams, the program is complementary to other DoD basic research programs that support university research through single-investigator awards. Proposals shall name one Principal Investigator (PI) as the responsible technical point of contact. Similarly, one institution shall be the primary awardee for the purpose of award execution. The PI shall come from the primary institution. The relationship among participating institutions and their respective roles, as well as the apportionment of funds including sub-awards, if any, shall be described in both the proposal text and the budget.For topic 19, proposals are invited that include participation from UK academic institutions (see Section III.2); however, UK participation is not a requirement. In the case of proposals with UK participation, there still should be a single US primary institution and one PI submitting the overall proposal. However, funding for the UK participation will be allocated separately by the UK government</t>
  </si>
  <si>
    <t>RFA-DA-17-007</t>
  </si>
  <si>
    <t>Growing Great Ideas: Research Education Course in Product Development and Entrepreneurship for Life Science Researchers (R25)</t>
  </si>
  <si>
    <t>The NIH Research Education Program (R25) supports research education activities in the mission areas of the NIH.  The over-arching goal of this NIDA R25 program is to support educational activities that enhance the training of a workforce to meet the nations biomedical, behavioral and clinical research needs.   To accomplish the stated over-arching goal, this FOA will support creative educational activities with a primary focus on Courses for Skills Development.</t>
  </si>
  <si>
    <t>http://grants.nih.gov/grants/guide/rfa-files/RFA-DA-17-007.html</t>
  </si>
  <si>
    <t>RFA-RM-16-003</t>
  </si>
  <si>
    <t>Limited Competition - Stimulating Peripheral Activity to Relieve Conditions (SPARC):  Technologies to Understand the Control of Organ Function by the Peripheral Nervous System (OT2)</t>
  </si>
  <si>
    <t xml:space="preserve">The purpose of this Funding Opportunity Announcement (FOA) is to invite applications (via limited competition) for SPARC Technologies to Understand the Control of Organ Function by the Peripheral Nervous System.  These projects will develop new and/or enhance existing tools and technologies to be used to elucidate the neurobiology and neurophysiology underlying autonomic control of organs in health or disease, which will ultimately inform next generation neuromodulation therapies. These two-year projects will facilitate technology development for neural mapping activities through the NIH Common Fund SPARC program.  Applications are only accepted after successful competition of the corresponding OT1 pre-application (See RFA-RM-16-002) and invitation to the applicant to submit the OT2 application. </t>
  </si>
  <si>
    <t>http://grants.nih.gov/grants/guide/rfa-files/RFA-RM-16-003.html</t>
  </si>
  <si>
    <t>RFA-FD-16-008</t>
  </si>
  <si>
    <t>Refine, Complete, and Publish Data Standards for Animal Efficacy Studies and Natural History Studies for Animal Rule Applications (U01)</t>
  </si>
  <si>
    <t xml:space="preserve">Electronic data standards are needed for the animal efficacy studies and natural history studies for Animal Rule applications (see 21 CFR 314.600-650 for drugs and 21 CFR 601.90-95 for biological products).     CDER is seeking organization(s) to refine and complete its preliminary work in this area and to publish a complete set of voluntary consensus standards for these studies, incorporating the relevant current electronic data standards from Standard for Exchange of Nonclinical Data (SEND) and Study Data Tabulation Model (SDTM) and creating any new standards needed to characterize data from these studies.   </t>
  </si>
  <si>
    <t>https://grants.nih.gov/grants/guide/rfa-files/RFA-FD-16-008.html</t>
  </si>
  <si>
    <t>USDA-NRCS-CARIBBEAN-CIG-16-01</t>
  </si>
  <si>
    <t>Caribbean Area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</si>
  <si>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the Caribbean Area: Puerto Rico and the US Virgin Islands.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Caribbean Area Review Board.  The Caribbean Area Review Board will make its recommendations for project approval to the NRCS State Conservationist who will make the final selections.  </t>
  </si>
  <si>
    <t>http://www.nrcs.usda.gov/wps/portal/nrcs/detail/pr/programs/financial/cig/?cid=nrcs141p2_037229</t>
  </si>
  <si>
    <t>USDA-NRCS-CT-CIG-16-01</t>
  </si>
  <si>
    <t>Connecticut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</si>
  <si>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Connecticut.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Connecticut Review Board, who will its recommendations for project approval to the NRCS State Conservationist, who will make the final selections.  </t>
  </si>
  <si>
    <t>RFA-FD-16-042</t>
  </si>
  <si>
    <t>National Curriculum Standard Development for Integrated Food Safety System Regulators (U18)</t>
  </si>
  <si>
    <t xml:space="preserve">Food and Drug Administration's (FDA), Office of Regulatory  Affairs (ORA),Office of Resource Management  (ORM), Division of Human Resource Development (DHRD) is announcing  this Funding    Opportunity Announcement (FOA) for a Cooperative Agreement Grant.    The goals of this Cooperative Agreement Grant are to continue  the development of the Integrated Food Safety System  (IFSS) National Curriculum Standard  (NCS) competency  and curriculum frameworks, further work on the development and validation of competency statements, and create and pilot  course content  based on analysis data and findings  with subject  matter  experts  that address the required knowledge, skills, and abilities  of regulators within an IFSS.    These efforts are important to improving the training of state, local, territorial, and tribal food safety officials.   </t>
  </si>
  <si>
    <t>http://grants.nih.gov/grants/guide/rfa-files/RFA-FD-16-042.html</t>
  </si>
  <si>
    <t>RFA-AG-17-010</t>
  </si>
  <si>
    <t>From Association to Function in the Alzheimers Disease Post Genomics Era (R01)</t>
  </si>
  <si>
    <t>This Funding Opportunity Announcement (FOA) solicits innovative and collaborative research focused on understanding the structure and function of proteins or protein complexes regulated by different AD genetic variants that have been identified to be associated with the sporadic and late onset Alzheimers disease (AD).  Specifically, NIA is interested in identifying and developing more effective and integrated platforms to screen protein functions, protein-protein interaction, protein complexes and their regulation by AD genetic variants prior to any in-depth mechanistic studies. The program encourages collaborative research projects that will translate initial GWAS discovery into functional and phenotypical insights and ultimately lead to understand the complex biology of AD.</t>
  </si>
  <si>
    <t>http://grants.nih.gov/grants/guide/rfa-files/RFA-AG-17-010.html</t>
  </si>
  <si>
    <t>RFA-FD-16-010</t>
  </si>
  <si>
    <t>Use of Imaging and Digital Image Analysis Software/s to Evaluate Transdermal Irritation and Non - inferiority of Generic Transdermal Products (U01)</t>
  </si>
  <si>
    <t xml:space="preserve">Use of â€œtrained observersâ€ for clinical evaluation of transdermal irritation has the potential for observer bias and variability in assessment since the various transdermal systems that are applied on subjects for such studies are usually visually dissimilar. Use of digital images and image analysis software/s has the potential to enhance consistency and reliability of the measurements compared to visual assessment. The purpose of this study is to help evaluate if digital imaging can be used to quantify transdermal irritation and for non-inferiority analysis of generic transdermal systems. </t>
  </si>
  <si>
    <t>http://grants.nih.gov/grants/guide/rfa-files/RFA-FD-16-010.html</t>
  </si>
  <si>
    <t>USDA-NRCS-VA-CIG-16-01</t>
  </si>
  <si>
    <t>Virginia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</si>
  <si>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Virginia.  Eligible entities include Indian Tribes, State and local units of government, universities and colleges, non-governmental organizations, soil and water conservation districts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the applicable deadline will be evaluated by a Virginia CIG Review Group made up of NRCS staff.  The CIG Review Group will evaluate complete proposal applications based on the Proposal Evaluation Criteria identified in the instructions in section V.B.  We will be especially looking for proposals that demonstrate the use of innovative technologies and/or approaches to address at least one of the topics provided in section I.D. of this notice.  The CIG Review Group will make its recommendations for project approval to the NRCS State Conservationist who will make the final selections.  </t>
  </si>
  <si>
    <t>http://www.nrcs.usda.gov/wps/portal/nrcs/main/va/programs/financial/cig/</t>
  </si>
  <si>
    <t>HHS-2016-ACF-ACYF-CA-1179</t>
  </si>
  <si>
    <t>Grants to Address Trafficking within the Child Welfare Population</t>
  </si>
  <si>
    <t>The purpose of this funding opportunity announcement is to solicit proposals for projects that will address human trafficking within the child welfare population. This funding is designed to continue the development of child welfare systems&amp;amp;rsquo; response to human trafficking through infrastructure building and a multi-system approach with local law enforcement, juvenile justice, court systems, runaway and homeless youth programs, Children&amp;amp;rsquo;s Justice Act grantees, child advocacy centers, and other necessary service providers. Projects will also assist in the implementation of the trafficking provisions of the Preventing Sex Trafficking and Strengthening Families Act (Public Law 113-183) and the Justice for Victims of Trafficking Act (Pub. L. 114-22) within their respective states. This is a 60-month project with five 12-month budget periods.</t>
  </si>
  <si>
    <t>http://www.acf.hhs.gov/grants/open/foa/view/HHS-2016-ACF-ACYF-CA-1179</t>
  </si>
  <si>
    <t>CECT-NWO-CA-FY16</t>
  </si>
  <si>
    <t>OMAHA DISTRCT SIKES ACT FY 16 COOPERATIVE AGREEMENT(S)</t>
  </si>
  <si>
    <t xml:space="preserve">The United States Army Corps of Engineers (Corps) issues this Funding Opportunity Announcement (FOA) to determine if an interested Institution of Higher Education/Non-Profit Educational Institution  is qualified to enter into a cooperative agreement, with a period of performance not to exceed (NTE) five (5 ) years, with the Corps to collect, analyze, and apply environmental and cultural resource data; and implement land rehabilitation and maintenance for optimal management of public lands under control of the Department of Defense within a nationwide, including Alaska, Hawaii, and US Territories, capacity.  The DoD manages military installations and DoD public lands and must manage those lands in accordance with all environmental laws, including the Sikes Act, National Environmental Policy Act (NEPA), National Historic Preservation Act (NHPA), Endangered Species Act (ESA), Emergency Planning and Community Right-to-Know Act (EPCRA), Clean Water Act (CWA), and Clean Air Act (CAA).  Compliance with these laws requires accurate, current data on the status of environmental resources on military installation and the application of the data in management decisions.  Collecting, analyzing, and applying this data also supports the objectives of the Legacy Resource Management Program.  The applicant must be able to work with the Corps to determine common management goals in support of this program.    The primary areas of research and support to be addressed under this agreement are:  1. Natural resource data collection, management, and support  2. Information management  3. Sustainable Range Program/Integrated Training Area Management  4. Cultural resource data collection, management, and support  5. Planning and decision support  6. Training  7. Environmental Education  8. Pollution Prevention  9. Environmental Compliance   10. Support to DoD Restoration Mission (Restoration support will be limited to providing tertiary program support, cleanup roles will be restricted)    The Corps is issuing this notice to obtain information about the experience and financial capabilities of qualified Institution of Higher Education/Non-Profit Educational Institution who wish to provide support to the DoD program. Please note, based on the qualifications received from applicants and at the discretion of the Corps, it may enter into up to three (3) agreements under this FOA. Omaha District will issue individual specific task orders for projects included within the scope of work.  Technical Point of Contact: Lucas Walsh, lucas.v.walsh@usace.army.mil  402-995-2750  Grants Specialist/Point of Contact:  Stephanie Rostermundt, Stephanie.A.Rostermundt@usace.army.mil   402-995-2083.    Applications should be submitted via Grants.gov and to Ms. Stephanie Rostermundt by email at Stephanie.A.Rostermundt@usace.army.mil      REQUIRED FACTOR SUBMISSION INFORMATION    Each section in your submission must include a description of your approach to the following evaluation factors.  These factors comprise the minimum compliance with the U.S. Army Corps of Engineersâ€™ (Corps) goals and must be submitted in order for applications to be considered complete. The Corps will evaluate and select the successful applicant(s) based upon the following factors:   a. Capability/Qualifications concerning natural and cultural resource management supporting the Sikes Act and Legacy Resource Management Program.    b. Relevant Experience/Past and Present Performance in Natural  and Cultural Resource Management        c. Financial and Project Capacity          SECTION I- EXECUTIVE SUMMARY.  a. The name, address, telephone, e-mail, and fax numbers of the main participating   team members and the name of the representative authorized to act on behalf of the team.   b. A description of your status as a University  indicating jurisdiction under whose law you are organized and operating, and a brief history of your organization and its team members.   c. Date and location of establishment and the date of incorporation under present name.   d. Explanation of types of services your Non-Profit Educational Institution/University provides and how they relate to this application.   e. Provide the following: 1) Articles of Incorporation and by-laws; 2) Names, addresses, of the officers and participating team members.  SECTION II- CAPABILITY/QUALIFICATIONS TO MANAGE NATURAL AND CULTURAL RESOURCES IN A SUSTAINABLE MANNER.   STAFFING PLAN.  Please provide the following:  a. Describe your organizational approach to executing project responsibilities, providing the overall project coordination, and how your organization will respond to the Corps during all phases of the project, including the hiring of qualified personnel to respond to task requirements. You will be evaluated on your organizational chart and staffing plan to ensure youâ€™re capable of carrying out all functions (project and financial capabilities) required for this program are met. You will also be evaluated on your ability to financially track projects from work initiation to invoice submission.  b. You will be evaluated on your plan to commit staff and other resources to the project and development/execution of this DoD Program.   c. You will be evaluated on your organizations ability to provide services nationwide, including Alaska, Hawaii, and US Territories.   QUALIFICATIONS OF KEY PERSONNEL.  Please provide the following:  Identify your key personnel and their respective roles during development of the management plan.  Key personnel are those persons considered critical to the accomplishment of the required services. Indicate the extent to which your key personnel have worked together as a team on projects. You will be evaluated on key personnel qualifications and project history and your organizations ability to hire qualified personnel in a timely manner to support project requirements.   PROJECT APPROACH.  Describe your approach to creating the plan, implementing the plan, and achieving the Corps of Engineers goals.  Place special emphasis on how your approach addresses the program and how it demonstrates a clear understanding of the scope and complexity associated with the program.   Approach should demonstrate the ability to track progress of each project both in project and financial completion. Your organizations plan will be evaluated on its ability to respond to tasks associated with the primary areas of research and support listed within the FOA.  PROJECT EXPERIENCE. Describe your organizations previous project experience working with the Department of Defense (DoD) to complete tasks within the natural and cultural program. At least one project should demonstrate the magnitude expected at the program level. All projects should demonstrate satisfaction of the customer. Your organization will be evaluated by the criteria outlined above and your project experience found under the primary areas of research and support listed within the FOA. Please include POCs for all projects listed for reference.  The Corps is seeking a customer orientated and motivated manager that will bring previous knowledge, innovation, and creativity to this program.  SECTION III- RELEVANT EXPERIENCE/PAST AND PRESENT PERFORMANCE IN NATURAL AND CULTURAL RESOURCES MANAGEMENT  RELEVANT PROJECT EXPERIENCE.  Provide the following information on projects for which you acted as prime developer. Identified projects must demonstrate an ability to perform within a program of this type.   a. List at least three (3) but no more than five (5) major projects or programs that your Non-Profit Educational Institution/University successfully completed or participated in; or you have currently in progress over the past five (5) years.    b. For each project listed above please provide the following:  1. The name, address, type, and size (in acres) of each project;  2. The name and address of the owner of each project;  3. A description of how the project achieved an acceptable level of quality in the project planning, creation, design, and implementation;  4. Your role and services provided for each project;  5. The name, address, telephone, e-mail, and fax numbers of a point of contact with the client or other stakeholder for each project (This individual must be familiar with the project and the role of applicant played in the project and should be able to respond to the Corps inquiries); and,   6. Any other pertinent information to sufficiently describe each project.  The Army may also research additional databases to obtain further past performance history.  This will allow us to look at our past performance databases.   SECTION IV- FINANCIAL CAPACITY.  Describe and/or document your strategy to obtain financing for this project including anticipated costs.   </t>
  </si>
  <si>
    <t>CDC-RFA-CK16-1606</t>
  </si>
  <si>
    <t>Environmental Sampling with NAU for High Consequence Pathogens</t>
  </si>
  <si>
    <t>Burkholderia pseudomallei is a soil- and water-borne pathogen for which favorable environmental factors such as pH, particle size, salinity, moisture content, and total nitrogen have been described. Soil characteristics, as well as results from ongoing serologic studies by the Zoonotic and Select Agent Laboratory within the Bacterial Special Pathogens Branch at CDC examining patients presenting with febrile illness for evidence of exposure to Burkholderia pseudomallei, will be used to guide identification of locations suitable for environmental sampling. A minimum of 500 soil samples and 100 water samples will be collected during the study period, with shipment of samples to the collecting institution or the CDC for culture and genotypic studies. Based on the results of these studies, a better understanding of the distribution of B. pseudomallei in the environment as well as identification of higher risk areas for disease is expected.</t>
  </si>
  <si>
    <t>PAR-16-150</t>
  </si>
  <si>
    <t>Discovery of the Genetic Basis of Childhood Cancers and of Structural Birth Defects: Gabriella Miller Kids First Pediatric Research Program (X01)</t>
  </si>
  <si>
    <t>As part of the Gabriella Miller Kids First Pediatric Research Program (Kids First), the NIH invites applications to use whole genome sequencing at a Kids First-supported sequencing center to elucidate the genetic contribution to childhood cancers, and to investigate the genetic etiology of structural birth defects.These data will become part of the Gabriella Miller Kids First Pediatric Data Resource (Kids First Data Resource) for the pediatric research community.</t>
  </si>
  <si>
    <t>http://grants.nih.gov/grants/guide/pa-files/PAR-16-150.html</t>
  </si>
  <si>
    <t>ECA-ECAPEC-16-046</t>
  </si>
  <si>
    <t>FY 2016 Creative Arts Exchange</t>
  </si>
  <si>
    <t>Creative Arts Exchange (CAE) initiatives are arts-based people-to-people exchanges that support and further U.S. Department of State foreign policy objectives.  In FY 2016, CAE will focus on the following themes:  Theme 1:  Hip Hop Collaboration The Bureau intends to award one Cooperative Agreement for approximately $800,000 to develop and administer an international exchange program with hip hop artists that incorporates artistic collaboration, entrepreneurial skills-building, and outreach to youth to explore and address conflict resolution strategies. This project will incorporate multi-disciplinary hip hop collaborations to provide innovative opportunities to engage youth and underserved communities overseas.  This initiative consists of programming approximately 20 to 25 U.S. professional hip hop artists who will lead two to three-week programs in each of the approximately five countries selected by ECA.  In addition to the overseas programming, the initiative will bring approximately five foreign artists from the same countries to the United States for one to two weeks to participate in a professional development program.  The professional development program should develop the entrepreneurial skills of the artists, deliver youth leadership and conflict resolution trainings, and provide networking opportunities with other artists and educators in the industry.  Theme 2: Community Arts Incubation The Bureau intends to award one Cooperative Agreement for a total of approximately $500,000 to design, implement and administer an exchange program that sends approximately six to eight American artists abroad to collaborate with local youth and underserved populations on community-based art projects in new media and/or digital arts. Projects should be designed to impart art and technology skills, and explore entrepreneurial themes while addressing a local community issue, such as women's empowerment, social inclusion, conflict resolution, or the environment. Each of the selected artists will conduct a project of three to four weeks in countries to be determined by ECA.   After the completion of the overseas component, approximately six to eight foreign artists from the designated countries will travel to the United States for one to two weeks to participate in a professional development program focused on entrepreneurship and community development through the arts.  For more information, please see the full announcement.</t>
  </si>
  <si>
    <t>https://www.grantsolutions.gov/gs/preaward/previewPublicAnnouncement.do?id=56164</t>
  </si>
  <si>
    <t>HHS-2016-ACL-CIP-PPBA-0181</t>
  </si>
  <si>
    <t>Learning Collaboratives for Advanced Business Acumen Skills</t>
  </si>
  <si>
    <t xml:space="preserve">The purpose of this Funding Opportunity Announcement is to expand the readiness of community-based aging and disability organization (CBO) for contracting with integrated care entities, and prepare state and community-based aging and disability organizations to be active stakeholders and partners in the development and implementation of integrated care systems.  To accomplish this, ACL intends to fund through this announcement one award to achieve the following tasks:  Organize and conduct three to five topically-based action learning collaboratives to address &amp;amp;ldquo;next generation&amp;amp;rdquo; issues such as continuous quality improvement, infrastructure and technology, generating and maintaining volume, data pooling, and more; and to provide targeted technical assistance to networks of community-based aging and disability organizations. Create knowledge and capture insights through these collaboratives to incorporate into future curriculum for national dissemination. </t>
  </si>
  <si>
    <t>RDBCP-RCDG-2016</t>
  </si>
  <si>
    <t>Rural Cooperative Development Grant</t>
  </si>
  <si>
    <t>The primary objective of the RCDG program is to improve the economic condition of rural areas by assisting individuals or entities in the startup, expansion or operational improvement of rural cooperatives and other business entities. Grants are awarded competitively on an annual basis to Rural Cooperative Development Centers who in turn provide technical assistance to individuals and entities.</t>
  </si>
  <si>
    <t>http://www.rd.usda.gov/programs-services/rural-cooperative-development-grant-program</t>
  </si>
  <si>
    <t>PA-16-225</t>
  </si>
  <si>
    <t>Aging Research to Address Health Disparities (Admin Supplement)</t>
  </si>
  <si>
    <t>This Funding Opportunity Announcement (FOA) announces the availability of administrative supplements to support aging research that addresses disparities in health, including preclinical, clinical, social and behavioral studies.</t>
  </si>
  <si>
    <t>http://grants.nih.gov/grants/guide/pa-files/PA-16-225.html</t>
  </si>
  <si>
    <t>NIJ-2016-9880</t>
  </si>
  <si>
    <t>Research and Evaluation on Identity Theft and Services to Victims of Identity Theft</t>
  </si>
  <si>
    <t xml:space="preserve">This solicitation seeks to build knowledge and evidence related to strategies, practices, and programs that serve victims of identity theft.  The overall purpose of these services is to help victims minimize the damage, restore the security of their accounts and personal information, and recover from the experience.  This funding will support research and evaluation projects that build knowledge about the consequences of identity theft and improve the quality of services to victims of identity theft. </t>
  </si>
  <si>
    <t>http://nij.gov/funding/Documents/solicitations/NIJ-2016-9880.pdf</t>
  </si>
  <si>
    <t>F16AS00185</t>
  </si>
  <si>
    <t>Migratory Bird Monitoring, Assessment and Conservation</t>
  </si>
  <si>
    <t>**THIS IS A NOTICE OF SINGLE SOURCE AWARD-NOT A RFP**  The U.S. Fish and Wildlife Service (Service) uses a science-based, adaptive framework for setting and achieving broad-scale conservation objectives that strategically address the problems fish and wildlife will face in the future. This framework, called Strategic Habitat Conservation, is based on the principles of adaptive management and uses population and habitat data, ecological models, and focused monitoring and assessment efforts to develop and implement strategies that result in measurable fish and wildlife population outcomes. This process uses the best available scientific information to predict how fish and wildlife populations will respond to changes in the environment, thus enabling the Service to focus habitat conservation and other management activities where they will be most effective. In addition, the Service needs focused, applied science directed at high impact questions surrounding threats to fish and wildlife resources for which management and/or mitigation is required to maintain species at healthy, sustainable, desired levels. The Service must base its decisions on the best science available, in order to defend its regulatory decisions, biological opinions and species conservation recommendations to land managers. This program will use a cooperative agreement as the financial assistance instrument.  The Service will be responsible for the following:  (1) Provide maps indicating geographic areas where surveys for golden eagle nests have not been systematically conducted and where knowledge of the speciesÃ¢Â¿Â¿ nest distribution is otherwise poor, (2) Prioritize areas to be surveyed for nests, (3)  Provide a database format for entry of nest site data, (4) Provide satellite telemetry transmitters to be deployed on eagles, (5) Pay for data downloads from the transmitters, collected via the Argos satellite system, (6) Provide funding to cover costs of coordination among land managers and land owners, to deploy transmitters on individual eagles.</t>
  </si>
  <si>
    <t>RFA-NS-16-016</t>
  </si>
  <si>
    <t>Network for Emergency Care Clinical Trials: Strategies to Innovate EmeRgENcy Care Clinical Trials Network (SIREN) -  Network Clinical Center (Hub) (U24)</t>
  </si>
  <si>
    <t xml:space="preserve">The purpose of this funding opportunity announcement (FOA) is to invite applications for Clinical Centers (Hubs) in Strategies to Innovate EmeRgENcy Care Clinical Trials Network (SIREN).SIREN will enable conduct of high-quality, multi-site clinical trials to improve the outcomes for patients with neurologic, cardiac, respiratory, and hematologic, and trauma emergency events. SIREN will consist of one Clinical Coordinating Center (CCC), one Data Coordinating Center (DCC) and up to 10 clinical centers (Hubs). A Hub will typically be an academic center or tertiary referral center which will actively enroll patients into every clinical trial performed in SIREN, regardless of disease focus.A Hub will additionally provide scientific leadership and administrative oversight to its multiple satellite sites ("Spokes").Together the Hub and Spokes will provide access to a large and varying patient population for clinical trials. SIREN will implement a total of at least four large (1,000 patient) simple, pragmatic clinical trials in the emergency department and pre-hospital settings. The clinical trials will be meritorious, peerreviewed projects which will be awarded under separate funding announcements. </t>
  </si>
  <si>
    <t>http://grants.nih.gov/grants/guide/rfa-files/RFA-NS-16-016.html</t>
  </si>
  <si>
    <t>RFA-GM-17-002</t>
  </si>
  <si>
    <t>Maximizing Investigator's Research Award (R35)</t>
  </si>
  <si>
    <t>The Maximizing Investigators' Research Award (MIRA) is a grant to provide support for all of the research in an investigator's laboratory that falls within the mission of NIGMS.</t>
  </si>
  <si>
    <t>http://grants.nih.gov/grants/guide/rfa-files/RFA-GM-17-002.html</t>
  </si>
  <si>
    <t>20160608-MD</t>
  </si>
  <si>
    <t>Digital Projects for the Public</t>
  </si>
  <si>
    <t xml:space="preserve">Digital Projects for the Public grants support projects that significantly contribute to the publicâ€™s engagement with the humanities.  Digital platformsâ€”such as websites, mobile applications and tours, interactive touch screens and kiosks, games, and virtual environmentsâ€”can reach diverse audiences and bring the humanities to life for the American people. The program offers three levels of support for digital projects: grants for Discovery projects (early-stage planning work), Prototyping projects (proof-of-concept development work), and Production projects (end-stage production and distribution work). While projects can take many forms, shapes, and sizes, your request should be for an exclusively digital project or for a digital component of a larger project.   All Digital Projects for the Public projects should  â€¢ deepen public understanding of significant humanities stories and ideas;  â€¢ incorporate sound humanities scholarship;  â€¢ involve humanities scholars in all phases of development and production; â€¢ include appropriate digital media professionals;  â€¢ reach a broad public through a realistic plan for development, marketing, and distribution;  â€¢ create appealing digital formats for the general public; and â€¢ demonstrate the capacity to sustain themselves.  All projects should demonstrate the potential to attract a broad, general, nonspecialist audience, either online or in person at venues such as museums, libraries or other cultural institutions. Applicants may also choose to identify particular communities and groups, including students, to whom a project may have particular appeal.  </t>
  </si>
  <si>
    <t>http://www.neh.gov/grants/public/digital-projects-the-public</t>
  </si>
  <si>
    <t>RFA-FD-16-037</t>
  </si>
  <si>
    <t>Pediatric Anesthesia Safety Initiative (PASI) (U01)</t>
  </si>
  <si>
    <t>This award is intended to provide support for developing and maintaining an organizational infrastructure to support a broad-based public-private partnership under FDA's Pediatric Anesthesia Safety Initiative (PASI). Specific projects under the PASI may also be funded.</t>
  </si>
  <si>
    <t>http://grants.nih.gov/grants/guide/rfa-files/RFA-FD-16-037.html</t>
  </si>
  <si>
    <t>WHAP-WHAAQPPC-16-002</t>
  </si>
  <si>
    <t>Small Business Regional Training</t>
  </si>
  <si>
    <t>The Small Business Regional Training project will support the creation of a regionally appropriate standardized training curriculum and accreditation/certification to Central American business counselors and Small Business Development Center (SBDC) staff, such that SBDCs can expand services and capacity for micro -, small-, and medium- sized enterprises (MSMEs) in Central America.  This grant will also include a focus on advising for women-owned small businesses and promoting womenÃƒÂƒÃ‚Â¢ÃƒÂ‚Ã‚Â€ÃƒÂ‚Ã‚Â™s entrepreneurship generally in Central America.  This project will enhance the competitiveness of more than 16,000 MSMEs in Central America by strengthening regional capabilities through technical training to over 250 business counselors and the development of standard operating procedures at a growing number of SBDCs in Central America.</t>
  </si>
  <si>
    <t>https://www.grantsolutions.gov/gs/preaward/previewPublicAnnouncement.do?id=56223</t>
  </si>
  <si>
    <t>RFA-OD-16-008</t>
  </si>
  <si>
    <t>Improving Physical Infrastructure to Enhance Animal Model Research: Revisions of Research Project Grants (R01)</t>
  </si>
  <si>
    <t>This Funding Opportunity Announcement invites revision applications to active National Institute of Health (NIH) research project grant awards. The revised applications will seek support for improvements to physical infrastructure to enhance animal model research. The scope of the revisions will depend on the specific animal model-related research needs of the investigator and will range from requests for specialized equipment to support for alteration and renovation projects. It is expected that applicants will propose sustainable designs and use green technologies.</t>
  </si>
  <si>
    <t>http://grants.nih.gov/grants/guide/rfa-files/RFA-OD-16-008.html</t>
  </si>
  <si>
    <t>DOS-NGA-PAS-FY16-01</t>
  </si>
  <si>
    <t>U.S. Embassy Abuja Annual Program Statement</t>
  </si>
  <si>
    <t>U.S. Mission to Nigeria</t>
  </si>
  <si>
    <t xml:space="preserve">The U.S. Embassy Abuja Public Affairs Section (PAS) of the U.S. Department of State is pleased to issue a notice of funding opportunity for the Public Diplomacy Grants Program.  The PAS Grants Program supports projects that: (1) Advance good governance in Nigeria through the promotion of improved transparency and accountability in government, rule of law, and enhanced civic participation; (2) Increase public support for U.S.-Nigerian cooperation in business, entrepreneurship, science, and technology and support sustainable economic growth and poverty reduction; (3) Support peace and security through civic education, countering violent extremism programming, and peace and reconciliation projects; and (4) Improve and expand English language learning through curriculum development, teacher training, and partnerships with U.S. education institutions.   </t>
  </si>
  <si>
    <t>HHS-2016-ACF-ORR-ZR-1141</t>
  </si>
  <si>
    <t>Refugee Agricultural Partnership Program</t>
  </si>
  <si>
    <t>The Office of Refugee Resettlement (ORR), within the Administration for Children and Families (ACF), invites entities to submit competitive grant applications for projects under the Refugee Agricultural Partnership Program (RAPP) . Organizations funded under RAPP implement strategies that encourage the development of agricultural and food systems related services that will improve the livelihoods, physically and economically, of refugee families. These strategies work to provide sustainable and/or supplemental income, improved access to healthy foods and better nutrition, psychosocial development, and enhanced integration into communities by refugee families. Program requirements of RAPP include: 1) Access to land; 2) Training and Technical Assistance; and 3) Farming Production.</t>
  </si>
  <si>
    <t>http://www.acf.hhs.gov/grants/open/foa/view/HHS-2016-ACF-ORR-ZR-1141</t>
  </si>
  <si>
    <t>RFA-AG-17-011</t>
  </si>
  <si>
    <t>From Association to Function in the Alzheimers Disease Post Genomics Era (R21)</t>
  </si>
  <si>
    <t>This Funding Opportunity Announcement (FOA) solicits early stage innovative and exploratory research focused on understanding the structure and function of proteins or protein complexes regulated by different AD genetic variants that have been identified to be associated with the sporadic and late onset Alzheimers disease (AD).  This FOA is interested in identifying and developing novel and effective platforms to screen protein functions, protein-protein interaction, protein complexes and their regulation by AD genetic variants.</t>
  </si>
  <si>
    <t>http://grants.nih.gov/grants/guide/rfa-files/RFA-AG-17-011.html</t>
  </si>
  <si>
    <t>INLEA-INLCN-15-003</t>
  </si>
  <si>
    <t>Violence Reduction and Drug Resistance Education Curricula in Nicaragua</t>
  </si>
  <si>
    <t>Citizen Security: Prevention and Drug Demand Reduction</t>
  </si>
  <si>
    <t>https://www.grantsolutions.gov/gs/preaward/previewPublicAnnouncement.do?id=55951</t>
  </si>
  <si>
    <t>HHS-2016-ACF-ACYF-CA-1175</t>
  </si>
  <si>
    <t>National Quality Improvement Center for Preventive Services and Interventions in Indian Country</t>
  </si>
  <si>
    <t>The purpose of this funding opportunity announcement (FOA) is to award a 5-year cooperative agreement to establish a Quality Improvement Center (QIC) on the prevention and intervention of child abuse and neglect in American Indian/Alaska Native (AI/AN) communities. The QIC will gather, generate, and disseminate knowledge regarding effective practice models for strengths-based, culturally relevant, trauma-informed, and preventive services and interventions for all forms of child maltreatment. As part of this work, the QIC will provide technical assistance and implementation assistance for two to five project sites. The purpose of the selected project sites is to implement and assess practice models that show promise in preventing child abuse and neglect and that may be implemented or adapted in other tribal child welfare systems. The objectives of the QIC are to: - Promote awareness and use of culturally relevant child maltreatment prevention and interventions services that are supported by practice-based evidence in tribal child welfare systems;- Improve holistic services for children and families who have experienced or are at risk of child abuse or neglect; and- Disseminate findings and support knowledge transfer from the QIC projects to the field. The goals of the QIC for Preventive Services and Interventions in Indian Country are to identify, implement, and disseminate culturally relevant services and interventions in AI/AN communities and to empower AI/AN families to develop or enhance the skills, capacities, and protective factors necessary to live healthy, stable lives with their families intact.</t>
  </si>
  <si>
    <t>http://www.acf.hhs.gov/grants/open/foa/view/HHS-2016-ACF-ACYF-CA-1175</t>
  </si>
  <si>
    <t>EE-ERT-16-002</t>
  </si>
  <si>
    <t>FY 2015 Program for Research and Training on Eastern Europe and the Independent States of the Former Soviet Union (Title VIII)</t>
  </si>
  <si>
    <t>Bureau of Intelligence and Research</t>
  </si>
  <si>
    <t>The U.S. State Department, Bureau of Intelligence and Research (INR), Office of Outreach, invites organizations with substantial and wide-reaching experience in administration of research and training programs to apply for funding to conduct nationwide competitive programs supporting U.S. scholars, students, and institutions in advanced research and language training on the countries of Eastern Europe and the independent states of the former Soviet Union.  U.S.-based nonprofit organizations and educational institutions may submit proposals for the Program for Research and Training on Eastern Europe and the Independent States of the Former Soviet Union (Title VIII) that 1) support and sustain American expertise on the countries of Eastern Europe and the independent states of the former Soviet Union, 2) bring American expertise to the service of the U.S. government, and 3) further U.S. foreign policy goals.  All proposals must make an explicit connection to U.S. foreign or national security policy, and demonstrate how the proposed program will contribute to U.S. knowledge, expertise, and national capability. The program also aims to support outreach and build relationships with the U.S. academic and nonprofit communities. Intelligence Community analysts and State Department policy makers benefit from engagement with those communities to explore new ideas and perspectives and create new knowledge and research.</t>
  </si>
  <si>
    <t>https://www.grantsolutions.gov/gs/preaward/previewPublicAnnouncement.do?id=56179</t>
  </si>
  <si>
    <t>HHS-2016-ACF-ACYF-AP-1153</t>
  </si>
  <si>
    <t>Personal Responsibility Education Program Innovative Strategies</t>
  </si>
  <si>
    <t>The Administration for Families and Children (ACF), Administration on Children, Youth and Families' (ACYF) Family and Youth Services Bureau (FYSB) will be accepting applications from local organizations and entities, including faith-based organizations to develop, implement and test innovative adolescent pregnancy prevention strategies for the  Personal Responsibility Education Program Innovative Strategies (PREIS). This program targets services to high-risk, vulnerable and culturally underrepresented youth populations. This includes youth in foster care, homeless youth, youth with HIV/AIDS, pregnant and parenting women who are under 21 years of age and their partners, youth who have been trafficked, and youth residing in high teen birth rate areas. Projects are required to implement at least three of six adulthood preparation subjects: healthy relationships, adolescent development, financial literacy, parent-child communication, educational and career success, and healthy life skills. Successful applicants are expected to implement rigorous evaluations conducted by third-party evaluators. Acceptable evaluation designs include randomized controlled trials with subjects assigned to intervention and control groups or strong quasi-experimental designs.</t>
  </si>
  <si>
    <t>http://www.acf.hhs.gov/grants/open/foa/view/HHS-2016-ACF-ACYF-AP-1153</t>
  </si>
  <si>
    <t>HHS-2016-ACF-ACYF-CY-1121</t>
  </si>
  <si>
    <t>Basic Center Program</t>
  </si>
  <si>
    <t>The Administration for Children and Families (ACF), Administration on Children, Youth and Families (ACYF), Family and Youth Services Bureau (FYSB) supports organizations and communities that work every day to put an end to youth homelessness, adolescent pregnancy, and domestic violence.  FYSB's Runaway and Homeless Youth (RHY) program is accepting applications for the Basic Center Program (BCP).  The purpose of the BCP is to provide temporary shelter and counseling services to youth who have left home without permission of their parents or guardians, have been forced to leave home, or other homeless youth who might otherwise end up in the law enforcement or in the child welfare, mental health, or juvenile justice systems.  This funding opportunity is a 36-month project with three 12-month budget periods.</t>
  </si>
  <si>
    <t>http://www.acf.hhs.gov/grants/open/foa/view/HHS-2016-ACF-ACYF-CY-1121</t>
  </si>
  <si>
    <t>20160621-PR</t>
  </si>
  <si>
    <t>Research and Development</t>
  </si>
  <si>
    <t xml:space="preserve">The Research and Development program supports projects that address major challenges in preserving or providing access to humanities collections and resources. These challenges include the need to find better ways to preserve materials of critical importance to the nationâ€™s cultural heritageâ€”from fragile artifacts and manuscripts to analog recordings and digital assets subject to technological obsolescenceâ€”and to develop advanced modes of organizing, searching, discovering, and using such materials.  This program recognizes that finding solutions to complex problems often requires forming interdisciplinary project teams, bringing together participants with expertise in the humanities; in preservation; and in information, computer, and natural science.   All projects must demonstrate how advances in preservation and access would benefit the cultural heritage community in supporting humanities research, teaching, or public programming. </t>
  </si>
  <si>
    <t>http://www.neh.gov/grants/preservation/research-and-development</t>
  </si>
  <si>
    <t>F16AS00191</t>
  </si>
  <si>
    <t>FWS, Reno Nevada FY2016 Funding Opportunities</t>
  </si>
  <si>
    <t>Reno Funding Opportunities for Pacific Southwest Region</t>
  </si>
  <si>
    <t>RFA-FD-16-020</t>
  </si>
  <si>
    <t>Therapeutic Areas for Data Standards Development (U01)</t>
  </si>
  <si>
    <t>Establishing common study data standards will provide new opportunities to transform the vast and continually increasing amount of clinical study data received into useful information to speed the delivery of new therapies to patients.  Standardized data elements, terminologies, and data structures enable automation of important analyses of clinical study data to support more efficient and effective regulatory decision-making. In 2011, in response to an urgent need to further standardize study data terminologies and concepts for efficacy analysis, FDAâ€™s Center for Drug Evaluation and Research (CDER) compiled a prioritized list of disease and therapeutic areas (TAs) for which additional data standardization was needed, and made the list available on the FDA website.     The primary objective of this funding opportunity is to support projects leading to the development of specifications for TAs which capture how to structure commonly collected data and outcome measurements in disease clinical trials.</t>
  </si>
  <si>
    <t>https://grants.nih.gov/grants/guide/rfa-files/RFA-FD-16-020.html</t>
  </si>
  <si>
    <t>PAR-16-209</t>
  </si>
  <si>
    <t>Investigator-Initiated Clinical Sequencing Research (R01)</t>
  </si>
  <si>
    <t>The purpose of this funding opportunity announcement is to broaden the NHGRI investigator-initiated portfolio in genomic medicine by stimulating research that informs the implementation of genome sequencing in clinical care. This includes, but is not limited to, studies of whether and how clinical genome sequencing impacts disease diagnosis and treatment, studies that address current barriers to the implementation of clinical genome sequencing, and studies of approaches to improve the identification and interpretation of genomic variants for dissemination in clinical settings.</t>
  </si>
  <si>
    <t>http://grants.nih.gov/grants/guide/pa-files/PAR-16-209.html</t>
  </si>
  <si>
    <t>RFA-DK-16-006</t>
  </si>
  <si>
    <t>Nutrition Obesity Research Centers (NORCs) (P30)</t>
  </si>
  <si>
    <t>This Funding Opportunity Announcement (FOA) invites applications from institutions/organizations that propose to establish core centers that are part of an integrated and existing program of nutrition and/or obesity research. The Nutrition Obesity Research Centers (NORC) program is designed to support and enhance the national research effort in nutrition and obesity.  NORCs support three primary research-related activities:  Research Core services, a Pilot and Feasibility (P and F) program, and an Enrichment program.  All activities pursued by Nutrition Obesity Research Centers are designed to enhance the efficiency, productivity, effectiveness and multidisciplinary nature of research in nutrition and obesity.  The NIDDK Nutrition Obesity Research Centers program consists of 12 Centers, each located at outstanding research institutions with documented programs of excellence in nutrition and/or obesity research.</t>
  </si>
  <si>
    <t>http://grants.nih.gov/grants/guide/rfa-files/RFA-DK-16-006.html</t>
  </si>
  <si>
    <t>INL-16CA0024-WHPELSALVADOR-04112016</t>
  </si>
  <si>
    <t>Management of Model Precinct/Smart Policing Program in El Salvador</t>
  </si>
  <si>
    <t>To provide comprehensive technical assistance and implementation oversight in three related fields: base-line and outcomes crime and public opinion surveys; MPP operations mentoring, and public/private partnerships</t>
  </si>
  <si>
    <t>ECA-ECAAE-17-002</t>
  </si>
  <si>
    <t>FY 2017 Fulbright Specialist Program</t>
  </si>
  <si>
    <t>The Office of Academic Exchange Programs in the Bureau of Educational and Cultural Affairs (ECA) at the U.S. Department of State invites proposal submissions for a cooperative agreement to assist in the FY 2017 administration of the Fulbright Specialist Program, pending the availability of funds.  The Fulbright Specialist Program is one part of the overall Fulbright Program, which also includes the Fulbright Student and Fulbright Scholar Programs.  The Fulbright Specialist Program, a component of the Fulbright Scholar Program, offers opportunities for U.S. academics and professionals (such as attorneys, business professionals, artists, and journalists) whose qualifications and experience are at the faculty or full professional level, to build capacity and promote linkages between their home and overseas host institutions by engaging in short-term, collaborative projects. For more information, please read the full announcement.</t>
  </si>
  <si>
    <t>https://www.grantsolutions.gov/gs/preaward/previewPublicAnnouncement.do?id=56085</t>
  </si>
  <si>
    <t>M16AS00007</t>
  </si>
  <si>
    <t>BOEM FY 2016 Environmental Studies Program</t>
  </si>
  <si>
    <t xml:space="preserve">The Environmental Studies Program (ESP) of the Bureau of Ocean Energy Management (BOEM) is offering a cooperative agreement opportunity to delineate feasible offshore renewable energy scenarios in BOEMÃ¢Â¿Â¿s Pacific Region Central California Planning Area by assessing capacity for using hybrid facilities and identifying information and resources needed to evaluate effects of renewable energy installations.Understanding potential renewable energy development scenarios off California will aid BOEM in planning for leasing decisions, site and impact characterization, identification of cooperating agencies, and stakeholder outreach. This study will provide a foundation for the analysis required to prepare for future marine renewable energy development along the central coast of California.This project seeks to delineate feasible offshore renewable energy scenarios along the central coast of California.Work performance under this award must start before July 1, 2016 and the proposed work must be completed no later than 36 months from the start date.This Program Announcement describes the specific projects that may be awarded to the universities or eligible groups identified. All awards are premised on receipt of an acceptable proposal.This is not an open solicitation for proposals.This announcement is specifically to announce intent to undertake the following project(s):Scenarios for Replacing Conventional Energy with Offshore Renewable Energy along the Central California Coast;Open to: California Polytechnic State University, San Luis Obispo No other proposals are requested at this time. </t>
  </si>
  <si>
    <t>RFA-AI-16-007</t>
  </si>
  <si>
    <t>Nonhuman Primate Transplantation Tolerance (U01)</t>
  </si>
  <si>
    <t>http://grants.nih.gov/grants/guide/rfa-files/RFA-AI-16-007.html</t>
  </si>
  <si>
    <t>HHS-2016-ACF-ACYF-YO-1124</t>
  </si>
  <si>
    <t>Street Outreach Program</t>
  </si>
  <si>
    <t>Today, in communities across the country, young people are living on the streets after running from or being asked to leave homes characterized by abuse, neglect, or parental drug and alcohol abuse.  Once on the streets, such youth are at risk of being sexually exploited or abused by adults for pleasure or profit.  In addition, youth may engage in shoplifting, survival sex, or drug dealing in order to provide for their basic needs.  Since 1996, Street Outreach Program (SOP) has been aiding this population by funding grantees to provide street-based services to runaway, homeless, and street youth who have been subjected to, or are at risk of being subjected to, sexual abuse, or sexual exploitation.  These services, which are provided in areas where street youth congregate, are designed to assist such youth in making healthy choices and providing them access to shelter. This funding opportunity is a 36-month project with three 12-month budget periods.</t>
  </si>
  <si>
    <t>http://www.acf.hhs.gov/grants/open/foa/view/HHS-2016-ACF-ACYF-YO-1124</t>
  </si>
  <si>
    <t>RFA-AA-17-001</t>
  </si>
  <si>
    <t>Specialized Alcohol Research Centers (P50)</t>
  </si>
  <si>
    <t xml:space="preserve">This Funding Opportunity Announcement (FOA) invites applications for specialized Alcohol Research Centers using the P50 mechanism.  The overall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</si>
  <si>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http://grants.nih.gov/grants/guide/rfa-files/RFA-AA-17-001.html</t>
  </si>
  <si>
    <t>RDRUS-CC-2016</t>
  </si>
  <si>
    <t>Community Connect Grant Program</t>
  </si>
  <si>
    <t>The Community-Oriented Connectivity Broadband Grant Program (Community Connect Grant  Program) is designed to provide financial assistance to provide service at the Broadband Grant  Speed in rural, economically-challenged communities where broadband service does not currently  exist. Grant funds may be used to: (1) deploy service at the Broadband Grant Speed to critical  community facilities, rural residents, and rural businesses, (2) construct, acquire, or expand a  community center, and (3) equip a community center that provides free access to service at the  Broadband Grant Speed to community residents for at least two years. Grants will be awarded on  a competitive basis for entities to serve all premises in eligible rural areas at the Broadband Grant  Speed to ensure rural consumers enjoy the same quality and range of broadband services as are  available in urban and suburban communities.</t>
  </si>
  <si>
    <t>http://www.rd.usda.gov/programs-services/community-connect-grants</t>
  </si>
  <si>
    <t>2016NEA01OT</t>
  </si>
  <si>
    <t>Our Town FY 17</t>
  </si>
  <si>
    <t xml:space="preserve">Organizations may apply for creative placemaking projects that contribute to the livability of communities and place the arts at their core. Our Town offers support for projects in two areas:    â€¢ Arts Engagement, Cultural Planning, and Design Projects that represent the distinct character and quality of their communities. These projects require a partnership between a nonprofit organization and a local government entity, with one of the partners being a cultural organization. Matching grants range from $25,000 to $200,000.    â€¢ Projects that Build Knowledge About Creative Placemaking. These projects are available to arts and design service organizations, and industry, policy, or university organizations that provide technical assistance to those doing place-based work. Matching grants range from $25,000 to $100,000.  </t>
  </si>
  <si>
    <t>https://www.arts.gov/grants-organizations/our-town/introduction</t>
  </si>
  <si>
    <t>RFA-NS-16-015</t>
  </si>
  <si>
    <t>Network for Emergency Care Clinical Trials: Strategies to Innovate EmeRgENcy Care Clinical Trials Network (SIREN) -  Data Coordinating Center (DCC) (U24)</t>
  </si>
  <si>
    <t>The purpose of this funding opportunity announcement (FOA) is to invite applications for the Data Coordinating Center (DCC) for Strategies to Innovate EmeRgENcy Care Clinical Trials Network (SIREN). SIREN will enable conduct of high-quality, multi-site clinical trials to improve the outcomes for patients with neurologic, cardiac, respiratory, hematologic, and trauma emergency events. SIREN will consist of one Clinical Coordinating Center (CCC), one Data Coordinating Center (DCC) and up to 10 clinical centers (Hubs).The DCC will have responsibility for data management, data quality, statistical analysis, Data Safety Monitoring Board(s) (DSMB) and reporting to regulatory and oversight groups. SIREN will implement a total of at least four large (1,000 patient) simple, pragmatic clinical trials in the emergency department and pre-hospital settings.The clinical trials will be meritorious, peerreviewed projects which will be awarded under separate funding announcements.</t>
  </si>
  <si>
    <t>http://grants.nih.gov/grants/guide/rfa-files/RFA-NS-16-015.html</t>
  </si>
  <si>
    <t>RFA-FD-16-011</t>
  </si>
  <si>
    <t>Generic Drug Substitution in Special Populations (U01)</t>
  </si>
  <si>
    <t>The purpose of this study is to: 1) collect information on practice patterns in special populations to assess possible barriers to generic substitution ; 2) compare clinical practice (e.g., drug product manipulation prior to administration, co-administration with another food or drug) with labeled drug administration information in the assessed populations to identify factors that raise issues for safety and effectiveness with generic substitution; and 3) analyze the impact of product-level, patient-level, and provider-level factors on generic drug substitution. The outcome of this study will help identify research needs, support FDAâ€™s regulatory science efforts to monitor and ensure successful generic substitution, and provide evidence to assure the public on generic drug safety and effectiveness.</t>
  </si>
  <si>
    <t>https://grants.nih.gov/grants/guide/rfa-files/RFA-FD-16-011.html</t>
  </si>
  <si>
    <t>032016R9</t>
  </si>
  <si>
    <t>Webless Migratory Game Bird 2016 Request for Proposal</t>
  </si>
  <si>
    <t xml:space="preserve">This announcement serves as a Request for Proposals for the Webless Migratory Game Bird Program  (WMGBP) for Fiscal Year 2016 (FY2016). The primary purpose of the WMGBP is to support activities  that will improve management of the 16 species of migratory shore and upland game birds in North America. The Migratory Shore and Upland Game Bird Support Task Force, organized  through the Association of Fish and Wildlife Agencies, developed a set of priority information needs by  convening a series of workshops. The workshops included broad representation (i.e., federal and state  agencies, conservation organizations, and university researchers) familiar with the research and  management needs for these species. Priorities identified at the workshops (see supporting documentation) should be used to guide proposal development and will be used by the review committee to  select projects that address these priority information needs. Priorities are available at  &amp;lt;http://www.fws.gov/migratorybirds/NewReportsPublications/Research/WMGBMR/WMGBMR.html&amp;gt;  or by contacting the program manager listed in above. The U.S. Fish and Wildlife Service will  oversee the WMGBP including administration of grants, purchase orders, and contracts for projects. </t>
  </si>
  <si>
    <t>http://www.fws.gov/migratorybirds/NewReportsPublications/Research/WMGBMR/WMGBMR.html</t>
  </si>
  <si>
    <t>ECA-ECAAS-16-010</t>
  </si>
  <si>
    <t>FY 2016 Community College Administrator Program (CCAP)</t>
  </si>
  <si>
    <t>The Office of Global Educational Programs of the U.S. Department of State's Bureau of Educational and Cultural Affairs (ECA) announces an open competition to administer the FY 2016 Community College Administrator Program (CCAP).  Accredited U.S. colleges and universities and other U.S. public or private non-profit organizations meeting the provisions described in Internal Revenue Code section 501(c)(3) may submit proposals to design, administer and implement one six-week intensive exchange program in the United States.  The program is for foreign administrators from post-secondary vocational and technical institutions or their equivalents in selected countries.  Exchange participants for the six-week program could also include government officials or others with significant responsibilities related to post-secondary technical and vocational education.  The program will provide participants with skills focused on community college administration including leadership, governance, finance, student affairs and student services, program assessment, workforce development, private sector partnerships, community engagement, technology, and distance learning.  The successful applicant will provide flexible programming and an ability to tailor the program to selected countries' education priorities for technical and vocational education.  The successful applicant should outline specific plans to incorporate each selected country's technical and vocational priorities into each program offering so it can provide impact assessments for each country/region from which participants are selected.</t>
  </si>
  <si>
    <t>https://www.grantsolutions.gov/gs/preaward/previewPublicAnnouncement.do?id=56057</t>
  </si>
  <si>
    <t>RFA-AG-17-009</t>
  </si>
  <si>
    <t>Impact of Aging in Human Cell Models of Alzheimer's Disease (R01)</t>
  </si>
  <si>
    <t>The goal of this FOA is to establish the impact of aging on the expression and/or modulation of AD pathological processes and to assess age-related AD genotype-phenotype relationships in human cell models. Research incorporating different brain cell types to promote neural circuit maturation and complexity in such cell models is expected to better recapitulate and give greater insight into AD pathological processes.</t>
  </si>
  <si>
    <t>http://grants.nih.gov/grants/guide/rfa-files/RFA-AG-17-009.html</t>
  </si>
  <si>
    <t>ND-NOFO-16-101</t>
  </si>
  <si>
    <t>Beyond Borders: A Workshop on Filmmaking Across the Punjab Region</t>
  </si>
  <si>
    <t>The Public Affairs Section of the North India Office at the U.S. Embassy New Delhi seeks proposals for a project entitled â€œBeyond Borders: A Workshop on Filmmaking Across the Punjab Region.â€  The grantee will bring together a total of thirty participants, fifteen each from India and Pakistan from the greater Punjab region on both sides of the border, to work together on conceptualizing, writing, and producing short films.  The thirty participants will travel together to the United States for a three-week filmmaking workshop, led by the grantee. The participants will be between the ages 22-30 with an interest in filmmaking and storytelling, but no formal prior training is required.  The participants will work in pairs or small groups, ideally including participants from both India and Pakistan, to produce short three-five minute narrative (fiction) films over the course of the seminar.  (Please refer to the full announcement for details.)</t>
  </si>
  <si>
    <t>HHS-2016-ACL-NIDILRR-DP-0140</t>
  </si>
  <si>
    <t>Disability and Rehabilitation Research Projects (DRRP) Program: Employment of Individuals with Disabilities (Research)</t>
  </si>
  <si>
    <t>The purpose of NIDILRR's Disability and Rehabilitation Research Projects (DRRP) which are funded through the Disability and Rehabilitation Research Projects and Centers Program, is to plan and conduct research, demonstration projects, training, and related activities, including international activities, to develop methods, procedures, and rehabilitation technology that maximize the full inclusion and integration into society, employment, independent living, family support, and economic and social self-sufficiency of individuals with disabilities, especially individuals with the most severe disabilities, and to improve the effectiveness of services authorized under the Rehabilitation Act of 1973, as amended (Rehabilitation Act). Under this particular DRRP priority, applicants must propose a research project that is aimed at improving the employment outcomes of individuals with disabilities.  In carrying out a research project under this program, a grantee must identify one or more hypotheses or research questions and, based on the hypotheses or research questions identified, perform an intensive, systematic study directed toward producing (1) new or full scientific knowledge, or (2) understanding of the subject or problem studied. Please note that this will be the Funding Opportunity for field-initiated DRRP research projects in the employment domain.  NIDILRR plans to make two field-initated DRRP awards in the employment domain.  NIDILRR's field-initiated DRRP awards in the employment domain may include research projects, development projects, or both, depending on the ranking of applications provided by the peer review panel.</t>
  </si>
  <si>
    <t>ECA-ECAAS-17-001</t>
  </si>
  <si>
    <t>FY2017 Hubert H. Humphrey Fellowship Program</t>
  </si>
  <si>
    <t>The Hubert H. Humphrey Fellowship Program was established by presidential initiative in 1978.  The goals of the Humphrey Program are to build mutual understanding and strengthen U.S. engagement with professionals from designated countries who are well placed to address their countries' development needs in key areas, including public health, education, sustainable development, and democratic institution-building.  Each year the Humphrey Program brings accomplished professionals from approximately 100 countries in North Africa and the Middle East, Sub-Saharan Africa, East Asia and the Pacific, South Asia, Central Asia, Latin America, the Caribbean, Eastern Europe, and Eurasia to the United States for one academic year, preceded by U.S.-based pre-academic English instruction for participants who need it.  The list of eligible U.S. embassies and Fulbright commissions (posts) that may nominate candidates for the Humphrey Program is determined each year by ECA in consultation with the Department of State's six regional bureaus.  The academic-year program combines non-degree graduate study, leadership training, and opportunities for substantive professional collaboration with U.S. counterparts.  U.S. embassies or binational Fulbright commissions nominate candidates for the Humphrey Program based on the candidates's professional backgrounds, academic qualifications, and leadership potential.  The Humphrey Program provides these emerging leaders with an opportunity to understand U.S. society and culture and participate with U.S. colleagues in current approaches to the fields in which they work, providing a basis for on-going cooperation between U.S. citizens and their professional counterparts in other countries. For more information, please see full announcement.</t>
  </si>
  <si>
    <t>https://www.grantsolutions.gov/gs/preaward/previewPublicAnnouncement.do?id=56192</t>
  </si>
  <si>
    <t>RFA-AI-16-022</t>
  </si>
  <si>
    <t>Human Tissue Models for Infectious Diseases (U19)</t>
  </si>
  <si>
    <t xml:space="preserve">This Funding Opportunity Announcement (FOA) will establish multidisciplinary research Centers focused on developing innovative in vitro human tissue models for basic and translational research on infectious diseases. </t>
  </si>
  <si>
    <t>http://grants.nih.gov/grants/guide/rfa-files/RFA-AI-16-022.html</t>
  </si>
  <si>
    <t>NIJ-2016-10020</t>
  </si>
  <si>
    <t>Evaluation of the Bureau of Justice Assistance Sexual Assault Kit Initiative</t>
  </si>
  <si>
    <t>NIJ, in conjunction with the Bureau of Justice Assistance, is seeking applications to conduct preliminary evaluation activities to inform a rigorous and comprehensive evaluation of the SAKI Initiative.  Proposals are being sought in three areas of interest:   1. Conduct process evaluations, including descriptive case studies, of up to five advanced sites to provide important information for newer sites regarding what works. 2. Conduct evaluability assessments of the existing 20 sites and develop a comprehensive evaluation plan for the SAKI. 3. Assess proximal outcomes of 2015 SAKI Awards</t>
  </si>
  <si>
    <t>http://nij.gov/funding/Documents/solicitations/NIJ-2016-10020.pdf</t>
  </si>
  <si>
    <t>RFA-HG-16-011</t>
  </si>
  <si>
    <t>Clinical Sequencing Evidence-Generating Research (CSER2) - Clinical Sites with Enhanced Diversity (U01)</t>
  </si>
  <si>
    <t>The purpose of this Funding Opportunity is to establish Clinical Sites with Enhanced Diversity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60% of patients who come from racial or ethnic minority populations, underserved populations, or populations who experience poorer medical outcomes. In contrast, applicants to the companion RFA HG-16-010 are expected to recruit a minimum of 25% of such patients.</t>
  </si>
  <si>
    <t>http://grants.nih.gov/grants/guide/rfa-files/RFA-HG-16-011.html</t>
  </si>
  <si>
    <t>ED-GRANTS-030816-003</t>
  </si>
  <si>
    <t>Institute of Education Sciences (IES): Statistical and Research Methodology in Education CFDA Number 84.305D</t>
  </si>
  <si>
    <t>ED-GRANTS-030816-005</t>
  </si>
  <si>
    <t>Institute of Education Sciences (IES): Low-Cost, Short-Duration Evaluation of Education Interventions CFDA Number 84.305L</t>
  </si>
  <si>
    <t>PA-16-125</t>
  </si>
  <si>
    <t>NIGMS Program of Administrative Supplements for Equipment (Admin Supp)</t>
  </si>
  <si>
    <t xml:space="preserve">The National Institute of General Medical Sciences (NIGMS) announces the availability of funds for Administrative Supplements to NIGMS-funded R01, R37, P01, and U01 grants.These funds are intended for the purchase of single pieces of equipment with requested direct costs between $50,000 and $250,000. Equipment in this price range is often difficult to purchase under the parent grant.Two or more NIGMS grantees at the same institution with similar equipment needs are encouraged to submit separate requests (each between $50,000 and $250,000) that cross-reference each other.It is expected that the amount of funds requested for such joint purchases will reflect the actual proportion of the time that the shared equipment would be used by each PD/PI. However, under no circumstances may a joint request exceed $400,000 direct costs. NIGMS encourages requests that reflect institutional commitment. </t>
  </si>
  <si>
    <t>http://grants.nih.gov/grants/guide/pa-files/PA-16-125.html</t>
  </si>
  <si>
    <t>RFA-FD-16-046</t>
  </si>
  <si>
    <t>Antimicrobial Use  &amp;amp; Resistance Data Collection (U01)</t>
  </si>
  <si>
    <t xml:space="preserve">FDA announces the availability of fiscal year (FY) 2016 funds to support the collection of data on antimicrobial use in animal agriculture.  The funded data collection efforts are intended to 1) provide needed information on antimicrobial use practices in various animal production settings (i.e., cattle, swine, and poultry) and 2) provide important information on data collection methodologies to help optimize long-term strategies for collecting and reporting such data.  This cooperative agreement will enable the collection of critical information to support the National Action Plan for Combating Antibiotic-Resistant Bacteria objective to enhance monitoring of antibiotic usage and management practices in food-producing animals.  The data obtained will support efforts to: (1) assess the rate of adoption of changes outlined in the FDAâ€™s Guidance for Industry #213; (2) help gauge the success of antibiotic stewardship efforts and guide their continued evolution and optimization; and (3) assess associations between antibiotic use practices and resistance.    </t>
  </si>
  <si>
    <t>http://grants.nih.gov/grants/guide/rfa-files/RFA-FD-16-046.html</t>
  </si>
  <si>
    <t>USDA-NRCS-VT-CIG-16-01</t>
  </si>
  <si>
    <t>Vermont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</si>
  <si>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policy, technical manuals, references,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Vermont.  Eligible entities include federally recognized Indian Tribes, state and local units of government, non-governmental organizations, legal entities, and individuals. Applications must have a direct nexus to the state of Vermont and include an entity from Vermont as part of the project management.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Scored applications will be forwarded to the Vermont State Conservationist who will make the final award selections. The State Conservationist reserves the right to not fund any or all proposals.  </t>
  </si>
  <si>
    <t>http://www.nrcs.usda.gov/wps/portal/nrcs/detail/vt/programs/?cid=nrcs142p2_010522</t>
  </si>
  <si>
    <t>RFA-AI-15-050</t>
  </si>
  <si>
    <t>Consortium for Food Allergy Research: Leadership Center (UM2)</t>
  </si>
  <si>
    <t xml:space="preserve">The purpose of this Funding Opportunity Announcement (FOA) is to solicit applications for the Leadership Center for the NIAID Consortium for Food Allergy Research (CoFAR). The CoFAR Leadership Center (LC) will define the initial overall research strategy of the CoFAR including design and oversight of cutting-edge clinical trials and clinical studies to advance prevention and management strategies and to improve knowledge on the origins and the pathophysiology of IgE-mediated food allergy. To achieve its objectives, the CoFAR LC will work closely and collaborate with the CoFAR Clinical Research Units (CRUs), to select and implement all CoFAR clinical projects. The CoFAR CRUs will be responsible for execution of clinical trials and studies. </t>
  </si>
  <si>
    <t>http://grants.nih.gov/grants/guide/rfa-files/RFA-AI-15-050.html</t>
  </si>
  <si>
    <t>HHS-2016-ACL-NIDILRR-DP-0162</t>
  </si>
  <si>
    <t>Disability and Rehabilitation Research Projects (DRRP) Program: Model Systems Knowledge Translation Center (MSKTC)</t>
  </si>
  <si>
    <t>The purpose of NIDILRR&amp;amp;rsquo;s DRRPs, which are funded through the Disability and Rehabilitation Research Projects and Centers Program, is to improve the effectiveness of services authorized under the Rehabilitation Act by developing methods, procedures, and rehabilitation technologies that advance a wide range of independent living and employment outcomes for individuals with disabilities, especially individuals with the most significant disabilities.  Under this particular opportunity, a DRRP must conduct knowledge translation and related activities in collaboration with the Burn Model System, Spinal Cord Injury (SCI) Model System, and Traumatic Brain Injury (TBI) Model System grantees. Specifically, the MSKTC will be required to collaborate with the model system centers to produce systematic reviews of existing research and information products for SCI, TBI, and Burn; identify effective strategies for disseminating those products and SCI, TBI, and Burn Model System programs&amp;amp;rsquo; research findings; serve as the central resource for product dissemination; and provide training and technical assistance in knowledge translation for the Model System grantees.</t>
  </si>
  <si>
    <t>HRSA-16-186</t>
  </si>
  <si>
    <t>Leadership Training for People of Color Living with HIV</t>
  </si>
  <si>
    <t>This announcement solicits applications for the fiscal year (FY) 2016 Leadership Training for People of Color Living with HIV program. This program supports the development and delivery of training programs for people of color living with HIV of all ages (e.g., Black, Hispanic/Latino, American Indian/Alaskan Native (AI/AN), and Asian/Pacific Islander (API)) to enable full, active and engaged participation on planning bodies, medical and support care teams, boards of directors, and other mobilization efforts to address the goals of the National HIV/AIDS Strategy: Updated to 2020 (NHAS 2020). To address the need for an increased focus on transgender women, this project will also support national leadership training for transgender women of color living with HIV. Through the involvement of people of color living with HIV who are informed and trained in HIV service planning, the HIV care continuum, and HIV service delivery systems of care, the project will expand the capacity of the HIV prevention and care service delivery system, including Ryan White HIV/AIDS Program (RWHAP) providers, governmental agencies, and planning entities, to respond to social and structural barriers to HIV prevention and treatment in their communities. Funding will be provided in the form of a cooperative agreement to support one (1) organization for up to three (3) years.</t>
  </si>
  <si>
    <t>ECA-ECAPEC-16-028</t>
  </si>
  <si>
    <t>FY16 Congress-Bundestag Youth Exchange Enhancement Program</t>
  </si>
  <si>
    <t>The Office of Citizen Exchanges of the Bureau of Educational and Cultural Affairs (Bureau) announces an open competition for the administration of the FY 2016 Congress-Bundestag Youth Exchange (CBYX) Enhancement Program.  U.S. public and private non-profit organizations meeting the provisions described in Internal Revenue Code section 26 USC 501(c)(3) may submit proposals to conduct either A. Workshop Component or B. Alumni Component or to conduct both of the component projects described herein.    It is the Bureau's intent to award approximately two to three cooperative agreements for a total of up to $2,000,000 to fund a two-part, one-time enhancement program.</t>
  </si>
  <si>
    <t>https://www.grantsolutions.gov/gs/preaward/previewPublicAnnouncement.do?id=56051</t>
  </si>
  <si>
    <t>P16AS00157</t>
  </si>
  <si>
    <t>Notice of Intent:  Arthropod responses to climate change and natural disturbance events across an elevational gradient in the Jemez Mountains, New Mexico.</t>
  </si>
  <si>
    <t xml:space="preserve">Climate change, and associated increased variation in weather conditions, are having profound impacts on vegetation and wildlife across the American Southwest. Montane forests of the Southwest are particularly vulnerable to the effects of warmer ambient temperatures, drought, and extreme weather events. A recent pattern of droughts and warmer temperatures since the 1990Ã¢Â¿Â¿s has caused increased forest tree mortality and increased frequency and severity of forest fires across the Southwest. The Jemez Mountains of northcentral New Mexico have experienced considerable conifer tree mortality due to recent droughts, bark beetle infestations and a series of large catastrophic wildfires over the past couple of decades.       Arthropods (insects, spiders, millipedes, centipedes, crustaceans) tend to be specialized to live in particular environments, largely determined by temperature, moisture and vegetation type. Arthropods are critical ecosystem components that drive many ecological functions, including herbivory, predation, litter decomposition, pollination, pathogen transmission, etc.  Arthropods generally have short life cycles and are known to respond rapidly to changes in weather conditions or habitat changes.       A long-term study of arthropod responses to climate change and habitat disturbance was initiated in 1992 by the University of New Mexico, Bandelier National Monument and the USGS Jemez Mountains Field station along an elevational gradient in the Jemez Mountains. The purpose of this research is to determine how climate change affects ground-dwelling arthropods in the Jemez Mountains, especially across the elevation gradient from low elevation pinyon-juniper woodlands, through mid-elevation ponderosa pine forests to high elevation mixed-conifer forests; in addition, the sites could act as experimental monitoring locations for probable disturbance incidents, such as fires or bark-beetle attacks on resident tree species. As important components of forest ecosystems, arthropods should serve as indicators of changes in the species diversity and trophic functional attributes of montane forest ecosystems relative to climate change.    </t>
  </si>
  <si>
    <t>RFA-AG-17-007</t>
  </si>
  <si>
    <t>Limited Competition:  Caenorhabditis Intervention Testing Program Data Coordinating Center (U24)</t>
  </si>
  <si>
    <t>The Caenorhabditis Interventions Testing Program (CITP) is to test, under standardized conditions potential intervention strategies which may decelerate the rate of aging in genetically diverse species and strains of Caenorhabditis.  The purpose of this FOA is to establish a Data Coordinating Center for the CITP, to coordinate data collection among the laboratories participating in the CITP and to provide public access to standard operating procedures and experimental outcomes.</t>
  </si>
  <si>
    <t>http://grants.nih.gov/grants/guide/rfa-files/RFA-AG-17-007.html</t>
  </si>
  <si>
    <t>RFA-ES-16-002</t>
  </si>
  <si>
    <t>BD2K Mentored Career Development Award in Biomedical  Big Data Science for Clinicians and Doctorally Prepared Scientists (K01)</t>
  </si>
  <si>
    <t xml:space="preserve">This BD2K FOA solicits applications for a mentored career development award in the area of Big Data Science. The aim of the initiative is to support additional training of scientists who will gain the knowledge and skills necessary to be independent researchers as well as to work in a team environment to develop new Big Data technologies, methods, and tools applicable to basic and clinical research.    </t>
  </si>
  <si>
    <t>http://grants.nih.gov/grants/guide/rfa-files/RFA-ES-16-002.html</t>
  </si>
  <si>
    <t>RFA-AA-17-002</t>
  </si>
  <si>
    <t>Comprehensive Alcohol Research Centers (P60)</t>
  </si>
  <si>
    <t xml:space="preserve">This Funding Opportunity Announcement (FOA) invites applications for Comprehensive Alcohol Research Centers using the P60 mechanism which requires an information dissemination core to initiate and expand community education related to the activities of the center.  The ultimate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</si>
  <si>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http://grants.nih.gov/grants/guide/rfa-files/RFA-AA-17-002.html</t>
  </si>
  <si>
    <t>PAR-16-174</t>
  </si>
  <si>
    <t>Research Partnerships for Scaling Up Mental Health Interventions in Low-and Middle-Income Countries  (U19)</t>
  </si>
  <si>
    <t xml:space="preserve">This Funding Opportunity Announcement (FOA) seeks applications to address implementation questions facing World Bank designated low- and middle-income countries (LMICs) in their efforts to scale up sustainable, evidence-based mental health interventions and thereby eliminate the mental health care treatment gap for children, women, and men. The mental health treatment gap refers to the proportion of persons who need but do not receive care. Each awarded project is to conduct implementation research and research capacity-building activities in LMICs in any one of the following geographical regions: East Asia and the Pacific; Europe and Central Asia; Latin America and the Caribbean; Middle East and North Africa; South Asia; Sub-Saharan Africa. As a group, awardees will constitute a network for mental health implementation research in LMICs with capabilities for answering research questions about going to scale with mental health interventions, sustaining high-quality mental health care in resource-limited settings, and fostering evidence-based mental health policy and program development on an ongoing basis. This program is not intended to support research that can be conducted primarily in and/or by United States or other high income country institutions. </t>
  </si>
  <si>
    <t>http://grants.nih.gov/grants/guide/pa-files/PAR-16-174.html</t>
  </si>
  <si>
    <t>HHS-2016-ACF-ORR-RR-1136</t>
  </si>
  <si>
    <t>U.S. Repatriation Program</t>
  </si>
  <si>
    <t xml:space="preserve">The U.S. Repatriation Program (hereinafter Program) was established in 1935 under Section 1113 of the Social Security Act (Assistance for U.S. Citizens Returned from Foreign Countries), to provide temporary assistance to U.S. citizens and their dependents who have been identified by the Department of State as having returned, or been brought from a foreign country, to the U.S. because of destitution, illness, war, threat of war, or a similar crisis, and are without available resources.  Upon arrival in the U.S., services for repatriates are the responsibility of the Secretary of Health and Human Services. The Secretary has delegated these responsibilities to the Administration for Children and Families (ACF), and later was delegated from ACF to the Office of Refugee Resettlement (ORR). Temporary assistance, which is defined as cash payment, medical care (including counseling), temporary billeting (e.g. shelter), transportation, and other goods and services necessary for the health or welfare of individuals is given to eligible repatriates in the form of a service loan and must be repaid to the U.S. Government.  Temporary assistance is available to repatriates for up-to 90 days and might be extended by ORR if the circumstances involved necessitate or justify the furnishing of such assistance (42 U.S.C. &amp;amp;sect; 1313).  A case can be closed prior to reaching the 90 day upon finding that the eligible individual has resources available to meet his/her immediate needs.  Once a case is closed, ORR through its arrangements with the Program Support Center begins collection of the amount associated to the services provided to the eligible repatriate.  As established in Program regulations, repatriates can apply for a waiver or deferral of their repatriation loan which is approved on a case by case basis by ORR.   </t>
  </si>
  <si>
    <t>http://www.acf.hhs.gov/grants/open/foa/view/HHS-2016-ACF-ORR-RR-1136</t>
  </si>
  <si>
    <t>RFA-FD-16-018</t>
  </si>
  <si>
    <t>Evaluation of Aberrant Observations and Their Impact on Bioequivalence Assessment (U01)</t>
  </si>
  <si>
    <t>Aberrant observations in a bioequivalence study with pharmacokinetic endpoints may impact the estimation of residual variability, within-subject variability of the test and reference products, and potentially the bioequivalence conclusion.  The purpose of this study is to evaluate and compare different quantitative methods for their capability in defining aberrant observations in bioequivalence studies with different study design features.  Study results will advance regulatory science by improving the detection and understanding of aberrant observations and may help generic companies to evaluate the quality and in vivo performance of their proposed products.</t>
  </si>
  <si>
    <t>https://grants.nih.gov/grants/guide/rfa-files/RFA-FD-16-018.html</t>
  </si>
  <si>
    <t>OJJDP-2016-9720</t>
  </si>
  <si>
    <t>OJJDP FY 2016 Juvenile Justice Emergency Planning Demonstration Program</t>
  </si>
  <si>
    <t xml:space="preserve">The OJJDP FY 2016 Juvenile Justice Emergency Planning Demonstration Program will provide resources for state, tribal, local, municipal and community organizations to develop, strengthen and implement emergency preparedness plans for juvenile justice facilities.  These plans should be based upon the principles outlined in Emergency Planning for Juvenile Justice Residential Facilities, and should address the specific needs of children, youth, and families involved in the justice system, during an emergency.  </t>
  </si>
  <si>
    <t xml:space="preserve">www.ojjdp.gov/grants/solicitations/FY2016/EmergencyPlanning.pdf </t>
  </si>
  <si>
    <t>RFA-OD-16-007</t>
  </si>
  <si>
    <t>Improving Physical Infrastructure to Enhance Animal Model Research: Revisions of Center Grants (P51)</t>
  </si>
  <si>
    <t xml:space="preserve">This Funding Opportunity Announcement (FOA) invites revision applications to active National Institutes of Health (NIH) Center Grant awards of participating NIH Institutes and Centers. The revised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 </t>
  </si>
  <si>
    <t>http://grants.nih.gov/grants/guide/rfa-files/RFA-OD-16-007.html</t>
  </si>
  <si>
    <t>M-NOFO-16-100</t>
  </si>
  <si>
    <t>Green Heroes Film Workshops &amp;amp; Festival</t>
  </si>
  <si>
    <t xml:space="preserve">Climate change is one of the greatest challenges facing the world today.  We have seen that many Indians are taking action to stop climate change and protect the environment in their neighborhoods and communities, but often their stories go untold.  This program will identify and showcase some of these unsung Green Heroes and enable up-and-coming storytellers to share these Green Heroesâ€™ stories with broader audiences.  By training the next generation of documentary filmmakers to tell these environmental stories, we hope this generates broader support for initiatives to mitigate climate change and protect the environment. (Please refer to the full announcement for details)    </t>
  </si>
  <si>
    <t>NIJ-2016-9326</t>
  </si>
  <si>
    <t>Evaluation of the Byrne Criminal Justice Innovation (BCJI) Program</t>
  </si>
  <si>
    <t>In collaboration with the Bureau of Justice Assistance (BJA), NIJ is seeking competitive applications for a cooperative agreement to support research on the Byrne Criminal Justice Innovation (BCJI) Program. The purpose of this solicitation is to inform the program's place-based and community-oriented efforts to reduce violent and serious crime as part of the Administration's comprehensive strategy to advance neighborhood revitalization. In partnership with researchers and community stakeholders, BCJI grantees identify "hot spots"Â in neighborhoods challenged by poverty, unemployment, struggling schools, and inadequate housing; they collaboratively develop environmental design, legislative, and other approaches to promote collective efficacy and target crime among offenders returning from incarceration, gangs, and youth. Applications must propose four research tasks: a review of BCJI planning, implementation, and enhancement grants; a process evaluation of BCJI grant activities; an evaluability assessment of BCJI program sites; and a process and outcome evaluation of the BCJI Training and Technical Assistance.</t>
  </si>
  <si>
    <t>http://nij.gov/funding/Documents/solicitations/NIJ-2016-9326.pdf</t>
  </si>
  <si>
    <t>FR-5900-N-29</t>
  </si>
  <si>
    <t>Research and Evaluation, Demonstration, and Data Analysis and Utilization</t>
  </si>
  <si>
    <t xml:space="preserve">Up to $500,000 is available for the Research and Evaluation, Demonstration and Data Analysis and Utilization Program (HUDRD).  </t>
  </si>
  <si>
    <t>HHS-2016-ACF-OPRE-PD-1114</t>
  </si>
  <si>
    <t>Family Strengthening Scholars</t>
  </si>
  <si>
    <t xml:space="preserve">The Administration for Children and Families (ACF), Office of Planning, Research and Evaluation (OPRE), will solicit applications for Family Strengthening Research Scholars grants to support dissertation research on healthy marriage/responsible fatherhood policy issues.  These grants are meant to build capacity in the research field to focus research on questions that have direct implications for healthy marriage/responsible fatherhood policy decision-making and program administration, and to foster mentoring relationships between faculty members and high-quality doctoral students. These grants are intended to address issues of significance to inform policy decisions and solutions, particularly for underserved/understudied populations (e.g., low-income families, minority populations), utilize rigorous research methodology (both primary data collection and secondary data analysis), and help inform the development of future intervention research. For further information about OPRE, see http://www.acf.hhs.gov/programs/opre/. </t>
  </si>
  <si>
    <t>http://www.acf.hhs.gov/grants/open/foa/view/HHS-2016-ACF-OPRE-PD-1114</t>
  </si>
  <si>
    <t>ED-GRANTS-030816-004</t>
  </si>
  <si>
    <t>Institute of Education Sciences (IES): Partnerships and Collaborations Focused on Problems of Practice or Policy CFDA Number 84.305H</t>
  </si>
  <si>
    <t>HHS-2016-ACF-ACYF-CT-1123</t>
  </si>
  <si>
    <t>State and Tribal Indian Child Welfare Act (ICWA) Implementation Partnership Grants</t>
  </si>
  <si>
    <t>The purpose of this funding opportunity announcement is to support the creation of effective practice model partnerships between state courts and/or Court Improvement Program, state public child welfare agency and a tribe, group of tribes, or tribal consortia, including both the tribal child welfare agency and tribal court for effective implementation of the Indian Child Welfare Act (ICWA) of 1978 (Pub.L. 95-608). Demonstration sites will be required to jointly develop protocols and practices to promote effective and timely: - Identification of Indian children; - Notice to tribes;- Tribal participation as parties in hearings involving Indian children;- Tribal intervention in dependency cases;- Transfer of ICWA cases to tribal courts; and- Placement of Indian children according to tribal preferences. Partnership models must be co-created by states and tribes, jointly implemented, and designed to generate and capture clear, measurable outcomes such as: - Compliance with identification methods;- The number of Indian children identified;- Length of time from removal or petition filed until identification is made;- Number of notices sent;- Length of time from identification until notice sent (state measure)- Number of notices received (tribal measure)- Length of time for tribal intervention or participation; (tribal measure)- Number of cases in which a tribe intervenes; (joint measure)- Number of transfers; (joint measure); and- Number of Indian children placed according to tribal placement preferences (joint measure).  This is a 60-month project with five 12-month budget periods.</t>
  </si>
  <si>
    <t>http://www.acf.hhs.gov/grants/open/foa/view/HHS-2016-ACF-ACYF-CT-1123</t>
  </si>
  <si>
    <t>PA-16-134</t>
  </si>
  <si>
    <t>Collaborative Supplements for Cryo-Electron Microscopy Technology Transfer (Admin Supp)</t>
  </si>
  <si>
    <t xml:space="preserve">The purpose of this Funding Opportunity Announcement (FOA) is to assist qualified laboratories to develop technical expertise in high resolution cryo-electron microscopic (cryoEM) single particle analysis. The applicant and a collaborating established cryoEM laboratory will work together to solve structures of novel, tractable specimens by cryoEM.  Applicant laboratories should have relevant technical expertise and previous experience in structural biology or related fields that will allow them to develop independent expertise in cryoEM.  One or two years of support should train the parent laboratory in cryoEM basics to a moderate level of skill, provide hands-on experience with all aspects of cryoEM analysis, and result in a structure. </t>
  </si>
  <si>
    <t>http://grants.nih.gov/grants/guide/pa-files/PA-16-134.html</t>
  </si>
  <si>
    <t>RFA-AG-17-004</t>
  </si>
  <si>
    <t>Systems Biology of Aging (R01)</t>
  </si>
  <si>
    <t>This Funding Opportunity Announcement (FOA) encourages research projects with the potential to develop networks of aging using lifespan as the observable phenotype. In addition to constructing aging networks, two further important goals of this FOA are: 1. Determining what properties of an aging network change across the lifespan; 2. Using aging networks to generate and test hypotheses about fundamental questions in the biology of aging that are more likely to be answered using systems biology than by single-gene approaches. Research proposed in applications responding to this FOA will utilize either the single-cell organism Saccharomyces cerevisiae or the multicellular organism Caenorhabditis elegans, both of which have been used extensively for genetic and molecular studies on aging.Applications must include a contact PD/PI who is an expert in systems biology and other PD/PI(s) should have expertise in the biology of aging and/or necessary high-throughput technologies using the laboratory organism for study (S. cerevisiae or C. elegans, only).</t>
  </si>
  <si>
    <t>http://grants.nih.gov/grants/guide/rfa-files/RFA-AG-17-004.html</t>
  </si>
  <si>
    <t>HHS-2017-ACF-OHS-CH-R04-1198</t>
  </si>
  <si>
    <t>Head Start and/or Early Head Start Grantee - Macon, Bibb, and Monroe Counties, Georgia</t>
  </si>
  <si>
    <t>Through this announcement, the Administration for Children and Families solicits applications from public or private non-profit organizations, including community-based and faith-based organizations, or for-profit organizations that seek to provide a high-quality, comprehensive birth-to-five program incorporating both Head Start and Early Head Start funding, or to provide for Head Start only or Early Head Start only, to children and families residing in Macon, Bibb, and Monroe Counties, Georgia. Funds in the amount of $6,895,185 annually will be available to provide Head Start and/or Early Head Start program services to eligible children and their families.  Interested applicants may email the OHS Operations Center at OHSTech@reviewops.org for additional information.</t>
  </si>
  <si>
    <t>http://www.acf.hhs.gov/grants/open/foa/view/HHS-2017-ACF-OHS-CH-R04-1198</t>
  </si>
  <si>
    <t>RFA-AG-17-012</t>
  </si>
  <si>
    <t>Grants for Early Medical/Surgical Subspecialists' Transition to Aging Research (GEMSSTAR) (R03)</t>
  </si>
  <si>
    <t>The goal of the GEMSSTAR FOA is to provide support for early-stage physician-scientists, trained in medical or surgical specialties, to launch careers as future leaders in research on aging or in geriatrics.   To achieve this goal, the GEMSSTAR FOA provides small grants to conduct transdisciplinary research on aging or in geriatrics research that will yield pilot data for subsequent aging- or geriatrics-focused research projects.  As part of its focus on facilitating the development of early-stage physician-scientists who will become leaders in research on aging or in geriatrics, the GEMSSTAR FOA seeks to encourage the provision of supportive environments for candidates, and NIA will consider the extent to which a supportive environment is available to candidates in selecting GEMSSTAR candidates.</t>
  </si>
  <si>
    <t>http://grants.nih.gov/grants/guide/rfa-files/RFA-AG-17-012.html</t>
  </si>
  <si>
    <t>RFA-RM-16-004</t>
  </si>
  <si>
    <t>NIH Director's New Innovator Award Program (DP2)</t>
  </si>
  <si>
    <t xml:space="preserve">The NIH Directors New Innovator (DP2) Award initiative supports a small number of early stage investigators of exceptional creativity who propose bold and highly innovative new research approaches that have the potential to produce a major impact on broad, important problems in biomedical and behavioral research. The New Innovator Award initiative complements ongoing efforts by NIH and its Institutes and Centers to fund early stage investigators through R01 grants, which continue to be the major sources of NIH support for early stage investigators. The NIH Directors New Innovator Award initiative is a component of the High Risk - High Reward Research Program of the NIH Common Fund. </t>
  </si>
  <si>
    <t>http://grants.nih.gov/grants/guide/rfa-files/RFA-RM-16-004.html</t>
  </si>
  <si>
    <t>USDA-NIFA-SLBCD-005800</t>
  </si>
  <si>
    <t>Youth Farm Safety Education and Certification</t>
  </si>
  <si>
    <t>Youth Farm Safety Education and Certification (YFSEC) Program for fiscal year (FY) 2016  supports national efforts to deliver timely, pertinent, and appropriate farm safety education to youth seeking employment or already employed in agricultural production.</t>
  </si>
  <si>
    <t>https://nifa.usda.gov/funding-opportunity/youth-farm-safety-education-and-certification-program</t>
  </si>
  <si>
    <t>BJA-2016-9213</t>
  </si>
  <si>
    <t>Justice and Mental Health Collaboration State-Based Capacity Building Program</t>
  </si>
  <si>
    <t xml:space="preserve">The Bureau of Justice AssistanceÃ¢Â€Â™s (BJA) Justice and Mental Health Collaboration State-Based Capacity Building Program (CBP) supports BJAÃ¢Â€Â™s Justice and Mental Health Collaboration Program (JMHCP) by seeking a provider(s) to deliver resources and services to unfunded, eligible JMHCP applicants. This program is funded through the Mentally Ill Offender Treatment and Crime Reduction Act of 2004 (MIOTCRA) (Pub. L. 108-414) and the Mentally Ill Offender Treatment and Crime Reduction Reauthorization and Improvement Act of 2008 (Pub. L. 110-416). </t>
  </si>
  <si>
    <t>https://www.bja.gov/funding/JMHCPSBC16.pdf</t>
  </si>
  <si>
    <t>RFA-AI-16-025</t>
  </si>
  <si>
    <t>Prevention Innovation Program III (PIP) (R01)</t>
  </si>
  <si>
    <t>The Prevention Innovation Program III (PIP) encourages research applications in Non-vaccine Biomedical Prevention (nBP) research. The PIP is intended to support high-risk/innovative research and development efforts to establish and maintain a sustainable pipeline for the prevention of HIV acquisition/transmission. The PIP will support: 1) discovery and development of novel and under-explored nBP candidates/strategies, 2) discovery and development of nBP drug delivery systems (DDS), 3) studies of the impact of nBP prevention products and DDS on genital and gastrointestinal (GI) mucosa function, 4) development of emerging technologies to support and facilitate nBP prevention product and DDS discovery and development, 5) development of age appropriate formulation strategies (AFS), and 6) development of Multipurpose Prevention Technologies (MPT) for prevention of HIV acquisition/transmission.</t>
  </si>
  <si>
    <t>http://grants.nih.gov/grants/guide/rfa-files/RFA-AI-16-025.html</t>
  </si>
  <si>
    <t>RFA-AI-16-024</t>
  </si>
  <si>
    <t>Identification of Small Molecules for Sustained-Release Anti-HIV Products (R01)</t>
  </si>
  <si>
    <t xml:space="preserve">The purpose of this Funding Opportunity Announcement (FOA) is to solicit applications from single institutions, or consortia of institutions, to identify existing anti-HIV molecules, or discover new highly potent and selective anti-HIV small molecules, with the potential for development as sustained release products (SRP) with a dosing interval from once a week to once every three months or longer.   </t>
  </si>
  <si>
    <t>http://grants.nih.gov/grants/guide/rfa-files/RFA-AI-16-024.html</t>
  </si>
  <si>
    <t>RFA-MH-17-400</t>
  </si>
  <si>
    <t>Adult Maturational Changes and Dysfunctions in Emotion Regulation (R21)</t>
  </si>
  <si>
    <t xml:space="preserve">Funding Opportunity Purpose  This funding opportunity announcement (FOA) invites applications for mechanistically oriented, exploratory and developmental research on how age- and sex-related changes in emotion processing develop over the adult life course and how these changes may interact with and inform the understanding of affective dysregulation in adult mental disorders and Alzheimer's disease.In particular, research is sought that will leverage the already established normative backdrop of generally improved emotion regulation with aging, as well as research that will expand this evidence base.One aim is to clarify the trajectories of change in emotion processing and linked neurobiological and neurobehavioral factors in aging adults who experience mood and anxiety disorders.Equally important aims are to advance understanding of the factors involved in normative maturational shifts in these processes and of sources of individual variation therein, and to clarify how such shifts (or lack thereof) may relate to irregularities in the integrative neural-behavioral mechanisms of affect regulation seen in these adult mental disorders and in Alzheimer's disease.It is anticipated that such studies may identify novel targets for mental health interventions or prevention efforts, or provide clues as to which available intervention strategies might be optimally applied to normalize emotion dysregulation or to strengthen emotional resilience at different stages of the adult life cycle.   </t>
  </si>
  <si>
    <t>http://grants.nih.gov/grants/guide/rfa-files/RFA-MH-17-400.html</t>
  </si>
  <si>
    <t>RFA-MH-17-405</t>
  </si>
  <si>
    <t>Adult Maturational Changes and Dysfunctions in Emotion Regulation (R01)</t>
  </si>
  <si>
    <t xml:space="preserve">This funding opportunity announcement (FOA) invites applications for mechanistic research on how age- and sex-related changes in emotion processing develop over the adult life course and how these changes may interact with and inform the understanding of affective dysregulation in adult mental disorders and Alzheimer's disease.In particular, research is sought that will leverage the already established normative backdrop of generally improved emotion regulation with aging, as well as research that will expand this evidence base.One aim is to clarify the trajectories of change in emotion processing and linked neurobiological and neurobehavioral factors in aging adults who experience mood and anxiety disorders.Equally important aims are to advance understanding of the factors involved in normative maturational shifts in these processes and of sources of individual variation therein, and to clarify how such shifts (or lack thereof) may relate to irregularities in the integrative neural-behavioral mechanisms of affect regulation seen in these adult mental disorders and in Alzheimer's disease.It is anticipated that such studies may identify novel targets for mental health interventions or prevention efforts, or provide clues as to which available intervention strategies might be optimally applied to normalize emotion dysregulation or to strengthen emotional resilience at particular stages of the adult life cycle. </t>
  </si>
  <si>
    <t>http://grants.nih.gov/grants/guide/rfa-files/RFA-MH-17-405.html</t>
  </si>
  <si>
    <t>ED-GRANTS-030816-002</t>
  </si>
  <si>
    <t>Institutes of Education Sciences (IES): Research Training Programs in the Education Sciences CFDA Number 84.305B</t>
  </si>
  <si>
    <t>RFA-NS-16-014</t>
  </si>
  <si>
    <t>Network for Emergency Care Clinical Trials: Strategies to Innovate EmeRgENcy Care Clinical Trials Network (SIREN) -  Clinical Coordinating Center  (CCC) (U24)</t>
  </si>
  <si>
    <t xml:space="preserve">The purpose of this funding opportunity announcement (FOA) is to invite applications for the Clinical Coordinating Center (CCC) of Strategies to Innovate EmeRgENcy Care Clinical Trials Network (SIREN). SIREN will enable conduct of high-quality, multi-site clinical trials to improve the outcomes for patients with neurologic, cardiac, respiratory, hematologic and trauma emergency events. SIREN will consist of one Clinical Coordinating Center (CCC), one Data Coordinating Center (DCC) and up to 10 clinical centers (Hubs).The CCC will facilitate implementation of clinical trials and will promote high quality and efficient timeliness in trial execution through such methods as master trial agreements and a central Institutional Review Board.SIREN will implement a total of at least four large (1,000 patient) simple, pragmatic clinical trials in the emergency department and pre-hospital settings. The clinical trials will be meritorious, peerreviewed projects which will be awarded under separate funding announcements. </t>
  </si>
  <si>
    <t>http://grants.nih.gov/grants/guide/rfa-files/RFA-NS-16-014.html</t>
  </si>
  <si>
    <t>PA-16-183</t>
  </si>
  <si>
    <t>Limited Competition: Rare Diseases Clinical Research Network (RDCRN) Project Supplements for Clinical Trials to Repurpose Drugs in Collaboration with E-Rare Awardees (Admin Supp)</t>
  </si>
  <si>
    <t>This funding opportunity is intended to provide support through an administrative supplement to existing Rare Diseases Clinical Research Network (RDCRN) awardees whose projects encompass the implementation of clinical trials.  Through this supplement, NCATS intends to provide support for phase 1 and/or 2 clinical trial sites that will test the potential use of an existing molecule for the treatment of a rare disease as part of a multi-site international E-Rare-3 trial.</t>
  </si>
  <si>
    <t>http://grants.nih.gov/grants/guide/pa-files/PA-16-183.html</t>
  </si>
  <si>
    <t>PA-16-199</t>
  </si>
  <si>
    <t>HIV Pre-exposure Prophylaxis (PrEP) Implementation Science in CDC-funded Public Health Demonstration Projects (Admin Supp)</t>
  </si>
  <si>
    <t xml:space="preserve">NIMH calls for FY16 administrative supplements that would conduct implementation science research related to a Centers for Disease Control and Prevention (CDC)-funded public health initiative to reduce HIV infections in men who have sex with men (MSM) and transgender individuals through improved HIV pre-exposure prophylaxis (PrEP) planning, outreach, and delivery. Applicants are required to establish collaborative partnerships with Public Health Departments conducting PrEP demonstration projects funded through CDC Funding Opportunity Announcement CDC-RFA-PS15-1506 (CDC Project PrIDE). Applications must propose implementation science research that is non-duplicative with any existing program evaluation plans on the demonstration projects, and which is consistent with the aims of the parent NIH grant.  </t>
  </si>
  <si>
    <t>http://grants.nih.gov/grants/guide/pa-files/PA-16-199.html</t>
  </si>
  <si>
    <t>M16AS00012</t>
  </si>
  <si>
    <t>The Environmental Studies Program</t>
  </si>
  <si>
    <t>Phase II Development of Tethys PAM Metadata System</t>
  </si>
  <si>
    <t>HHS-2016-ACF-ORR-RG-1117</t>
  </si>
  <si>
    <t>Refugee Microenterprise Development (MED) Program</t>
  </si>
  <si>
    <t>The Office of Refugee Resettlement (ORR) within the Administration for Children and Families' (ACF) invites eligible entities to submit competitive grant applications for the Refugee Microenterprise Development (MED) Program. ORR has supported MED projects since 1991 to a variety of public agencies, community economic development agencies, local mutual assistance associations, and voluntary agencies. The overall goal of the Refugee MED Program is to assist refugees to become economically self-sufficient by1) assisting refugees to establish microenterprise businesses through the provision of MED loans, training and technical assistance (TA), and 2) assist refugees in building credit history and/or repairing their credit score. Allowable activities under the program include TA, maintaining a revolving loan fund (RLF), maintaining a loan loss reserve fund (LLR), and administrative costs associated with managing the MED Program. MED Programs also have the option of providing credit builder loans (CBL) for refugee clients that are intending to pursue an MED loan for the purpose of opening a microenterprise business, but first need assistance in building or repairing a credit history.</t>
  </si>
  <si>
    <t>http://www.acf.hhs.gov/grants/open/foa/view/HHS-2016-ACF-ORR-RG-1117</t>
  </si>
  <si>
    <t>20160719-PW</t>
  </si>
  <si>
    <t>Humanities Collections and Reference Resources</t>
  </si>
  <si>
    <t xml:space="preserve">The Humanities Collections and Reference Resources (HCRR) program supports projects that provide an essential underpinning for scholarship, education, and public programming in the humanities. Thousands of libraries, archives, museums, and historical organizations across the country maintain important collections of books and manuscripts, photographs, sound recordings and moving images, archaeological and ethnographic artifacts, art and material culture, and digital objects. Funding from this program strengthens efforts to extend the life of such materials and make their intellectual content widely accessible, often through the use of digital technology. Awards are also made to create various reference resources that facilitate use of cultural materials, from works that provide basic information quickly to tools that synthesize and codify knowledge of a subject for in-depth investigation.  HCRR offers two kinds of awards: 1) for implementation and 2) for planning, assessment, and pilot efforts (HCRR Foundations grants).  </t>
  </si>
  <si>
    <t>http://www.neh.gov/grants/preservation/humanities-collections-and-reference-resources</t>
  </si>
  <si>
    <t>P16AS00161</t>
  </si>
  <si>
    <t>Notice of Intent-Assessment of Grassland Habitat Quality and Management Practices for Pollinators</t>
  </si>
  <si>
    <t>The purpose of this project is to enhance our understanding of habitat quality and availability for pollinator species, particularly monarch butterflies and native bee species in parks of the southern plains. We also hope to gain some insight regarding how management of those grasslands (e.g., fire and exotic plant treatments) might influence the quality or availability of such habitat. It is our intention to use this information to help guide us toward inclusion of pollinator habitat attributes into our ongoing monitoring of grassland habitats conducted the Southern Plains Network and Southern Plains Fire Group. The loss of pollinators in recent years has been dramatic and widespread. Declines and concern for pollinators has gotten so severe that the President of the United States has issued a Memorandum calling for a strategy to promote the health of pollinators. The implication of pollinator declines to the public is sufficiently dramatic that the Presidential Memorandum concluded that Ã¢Â¿Â¿the problem is serious and requires immediate attention to ensure the sustainability of our food production systems, avoid additional economic impact on the agricultural sector, and protect the health of the environment.Ã¢Â¿Â In addition to the impacts on our economy and agriculture, the National Park Service also has the obligation of preserving unimpaired our natural (and cultural) resources for the enjoyment of this and future generations. In this context, the loss of pollinators also impacts our ability to preserve our nationÃ¢Â¿Â¿s natural resources. For example, the population of migrating Monarchs reached its lowest recorded level in the 2013-2014 migrating season, and according to the Presidential Memorandum there is an imminent risk of failed migration. This project is a first step for the Southern Plains Network to better assess, and manage for, pollinator habitat in grasslands of the Southern Plains.</t>
  </si>
  <si>
    <t>ED-GRANTS-030816-007</t>
  </si>
  <si>
    <t>Institute of Education Sciences (IES): Special Education Research CFDA Number 84.324A</t>
  </si>
  <si>
    <t>ED-GRANTS-030816-008</t>
  </si>
  <si>
    <t>Institute of Education Sciences (IES): Research Training Programs in Special Education CFDA Number 84.324B</t>
  </si>
  <si>
    <t>P16AS00169</t>
  </si>
  <si>
    <t>Notice of Intent to award , University of Miami Under MA#P16AC00032</t>
  </si>
  <si>
    <t>This is a notice of intent to award, applications will not be accepted for this agreement. This task agreement will  be for Interns to conduct Marine Ecology Studies. Two Interns will work in the Marine Ecology Division to assist SFCN in the monitoring of marine natural resources within regional park units.</t>
  </si>
  <si>
    <t>DE-FOA-0001588</t>
  </si>
  <si>
    <t>Research, Development and Training in Isotope Production</t>
  </si>
  <si>
    <t xml:space="preserve">The Office of Nuclear Physics (NP), Office of Science (SC), U.S. Department of Energy (DOE), hereby announces its interest in receiving applications for Research and Development (R&amp;amp;D) on novel methods to produce radioactive or enriched stable isotopes needed for a wide variety of research and applications. This announcement is administered under the NP Isotope Development &amp;amp; Production for Research and Applications (IDPRA) Sub-Program.    The proposed research and development should generate data relevant to isotope production or lead to new and innovative technologies, or improvements to existing technologies, to foster enhanced production of isotopes. Successful proposals will clearly describe how the outcome of the proposed work would support and enhance the production of isotopes used for research and applications in medicine, homeland security, the physical sciences, biological and geological sciences, energy, industry, etc.     Applications incorporating effective ways to train personnel with essential knowledge and skills related to the production, processing, purification, and distribution of enriched stable and radioactive isotopes are strongly encouraged.    A companion Program Announcement to DOE National Laboratories (LAB 16-1588) may be found on the SC Grants and Contracts web site at: http://www.science.energy.gov/grants. Proposals submitted to this FOA will be evaluated by peer review competitively with those submitted to the Laboratory companion announcement.  </t>
  </si>
  <si>
    <t>https://www.fedconnect.net/FedConnect/?doc=DE-FOA-0001588&amp;amp;agency=DOE</t>
  </si>
  <si>
    <t>EDA-HDQ-OIE-2016-2004868</t>
  </si>
  <si>
    <t>FY2016 Regional Innovation Strategies Program</t>
  </si>
  <si>
    <t xml:space="preserve">EDA is committed to fostering connected, innovation-centric economic sectors which support the conversion of research into products and services, businesses, and ultimately jobs through entrepreneurship.  See SWTIA Â§ 27.  The DOC FY 2014-2018 Strategic Plan sets forth the strategic goal of working within and across ecosystems throughout the country to develop regional innovation strategies, including regional innovation clusters.  Regional innovation strategies are a keystone of the Secretary of Commerceâ€™s commitment to building globally competitive regions.  As part of this strategy, funding is available for capacity-building programs that provide proof-of-concept and commercialization assistance to innovators and entrepreneurs and for operational support for organizations that provide essential early-stage funding to startups.  Under the RIS Program, EDA is soliciting applications for two separate competitions: the 2016 i6 Challenge, and  the Seed Fund Support (SFS) Grant competition.  Applicants may, but are not required to, submit proposals for more than one competition under the RIS Program. Note that the 2016 RIS Program is authorized under SWTIA Â§ 27, which does not restrict the focus of granteesâ€™ projects to economically distressed communities.  </t>
  </si>
  <si>
    <t>http://www.eda.gov/oie/ris/</t>
  </si>
  <si>
    <t>RFA-AI-16-012</t>
  </si>
  <si>
    <t>Pilot Clinical Trials to Eliminate the Latent HIV Reservoir (U01)</t>
  </si>
  <si>
    <t xml:space="preserve">The purpose of this Funding Opportunity Announcement (FOA) is to support pilot clinical trials that test intervention(s) aimed at eliminating cells that are latently-infected with HIV.Trials supported by this FOA should include full integration with laboratory approaches to detect and measure the elimination of latently-infected cells in blood, cerebral spinal fluid, if appropriate, and tissue. </t>
  </si>
  <si>
    <t>http://grants.nih.gov/grants/guide/rfa-files/RFA-AI-16-012.html</t>
  </si>
  <si>
    <t>HHS-2016-ACL-NIDILRR-DP-0146</t>
  </si>
  <si>
    <t>Disability and Rehabilitation Research Projects (DRRP) Program: National Spinal Cord Injury (SCI) Model Systems Data Center</t>
  </si>
  <si>
    <t>The Administrator of the Administration for Community Living establishes a priority for the funding of a National Spinal Cord Injury (SCI) Model Systems Data Center that advances medical rehabilitation by increasing the rigor and efficiency of scientific efforts to longitudinally assess the experience of individuals with SCI.  This Data Center must maintain the national longitudinal database for data submitted by each of the SCI Model Systems Centers.  This Data Center must also ensure collection of high quality data and support rigorous research by the model system centers by monitoring data quality, providing training in collecting SCI Model Systems data, and providing methodological consultation to these centers.</t>
  </si>
  <si>
    <t>CDC-RFA-DP16-1605</t>
  </si>
  <si>
    <t>Promoting CDC's Cancer Surveillance Data Through Workforce Development and Education</t>
  </si>
  <si>
    <t xml:space="preserve">This is a new FOA to continue progress on the National Program of Cancer Registries (NPCR) charge to enhance national cancer data and statistics in order to help public health professionals understand and address the nation&amp;amp;rsquo;s cancer burden. Cancer registrars&amp;amp;rsquo; knowledge of the cancer disease process and the data standards is essential to registry operations. Continuing education requirements ensure their continued proficiency in cancer data management and technological advances in cancer diagnosis and treatment. The 2006 Frontline Workers in Cancer Data Management: Workforce Analysis of the Cancer Registry Field, a report prepared by the University of California San Francisco (UCSF) Center for the Health Professions notes the factor most frequently cited by informants as influencing the supply of cancer registrars was the lack of visibility of the profession.  The registry profession is small compared to other allied health professions (Health Information Management 40,000 versus Certified Tumor Registrars at 4500).  Lack of knowledge about the profession and degree programs contribute to the small number of certified registrars.  A small job market with limited degree programs results in a profession that must be promoted to recruit new members and retain current ones.  (This is supported by Healthy People 2020, PHI HP 2020-16 which states, "Increase the proportion of 2-year colleges that offer public health or related associate degrees and/or certificate programs.").  A well trained, highly qualified workforce is critical to the success of NPCR and the value of all cancer data. Cancer is a reportable disease in all NPCR-funded states. Cancer registrars ensure that timely, accurate, and complete data are maintained on all types of cancer diagnosed and /or treated within a health care institution or within a defined population.  Consequently, registrars at medical facilities (including hospitals, physicians&amp;amp;rsquo; offices, therapeutic radiation facilities, freestanding surgical centers, and pathology laboratories) and registrars employed by the central registries are actively involved in reporting accurate, timely and complete data. These data are then submitted annually to CDC by each NPCR funded central cancer registry, resulting in national cancer data that is partially dependent upon the cancer registrar workforce. In 2008, the Caroline Pryce Walker Conquer Childhood Cancer Act was signed into law. The purpose of the Act is to advance medical research and treatments in pediatric cancers, ensure patients and families have access to information regarding pediatric cancers and current treatments for such cancers, and promote public awareness of pediatric cancer. The law encouraged CDC to enhance and expand current infrastructure to establish a comprehensive national childhood cancer registry to track the epidemiology of pediatric cancer. Specifically, this comprehensive registry is to include data on actual occurrences of pediatric cancer and have updated data within weeks of occurrence.  Success may well depend on the cancer registrar workforce. The intent of this project is to continue and build upon the success of the National Program of Cancer Registries (NPCR) by expanding opportunities to enhance registrars&amp;amp;rsquo; capacity and promote the cancer registry workforce. National cancer data and statistics all begin from the same source, the cancer registrar, making the cancer registry profession critical to the field of cancer and to the nation&amp;amp;rsquo;s public health.  The recruitment, education, credentialing and continuing education of these cancer surveillance professionals are essential to maintaining the integrity of the NPCR data and promoting its use. This project will ensure that NPCR registries comply with Public Law 102 &amp;amp;ndash; 515, the Cancer Registries Amendment Act, which requires the complete, timely and accurate reporting of all malignancies and benign central nervous system tumors. Similarly, it will support implementation of the Caroline Pryce Walker Conquer Childhood Cancer Act, which mandates CDC to enhance and expand current infrastructure to establish a comprehensive national childhood cancer registry to track the epidemiology of pediatric cancer, and capture cases within weeks of diagnosis. </t>
  </si>
  <si>
    <t>RFA-HL-17-011</t>
  </si>
  <si>
    <t>NHLBI TOPMed Program:  Integrative Omics Approaches for Analysis of TOPMed Data (U01)</t>
  </si>
  <si>
    <t>This Funding Opportunity Announcement (FOA) invites applications to join the NHLBI Trans Omics for Precision Medicine (TOPMed) program, which is using high throughput omics technologies to characterize molecular abnormalities or signatures associated with heart, lung, blood, and sleep disorders, to conduct analyses of data generated by this program, and build and share tools for advanced genomic data analysis through the TOPMed information commons.</t>
  </si>
  <si>
    <t>http://grants.nih.gov/grants/guide/rfa-files/RFA-HL-17-011.html</t>
  </si>
  <si>
    <t>OJJDP-2016-9000</t>
  </si>
  <si>
    <t>OJJDP FY 16 National Mentoring Resource Center</t>
  </si>
  <si>
    <t xml:space="preserve">The successful applicant will continue to develop and expand the OJJDP National Mentoring Resource Center (NMRC), which will provide comprehensive mentoring resource, reference, and training materials and advance the implementation of evidence- and research-based mentoring practices. The goal of NMRC is to enhance the capacity of mentoring organizations to develop, implement, and expand effective mentoring practices.  </t>
  </si>
  <si>
    <t xml:space="preserve">www.ojjdp.gov/grants/solicitations/FY2016/NationalMentoringResourceCenter.pdf </t>
  </si>
  <si>
    <t>RFA-AI-15-051</t>
  </si>
  <si>
    <t>Consortium for Food Allergy Research: Clinical Research Units (UM1)</t>
  </si>
  <si>
    <t xml:space="preserve">The purpose of this Funding Opportunity Announcement (FOA) is to solicit applications for the Clinical Research Units (CRUs) for the NIAID Consortium for Food Allergy Research (CoFAR). The CoFAR CRUs are responsible for implementation of clinical trials and studies for the Consortium. In addition the CoFAR CRUs will propose multi-center cutting edge clinical trials in the areas of prevention and treatment of food allergy. To achieve Consortium objectives, the CoFAR CRUs will work closely and in collaboration with the CoFAR Leadership Center which will provide the scientific strategy and organizational structure of the CoFAR. </t>
  </si>
  <si>
    <t>http://grants.nih.gov/grants/guide/rfa-files/RFA-AI-15-051.html</t>
  </si>
  <si>
    <t>RFA-LM-16-002</t>
  </si>
  <si>
    <t>BD2K Predoctoral Training in Biomedical Big Data  Science (T32)</t>
  </si>
  <si>
    <t xml:space="preserve">The purpose of this Funding Opportunity Announcement (FOA) is to solicit applications for graduate training programs in Big Data Science, for the expressed purpose of training the next generation of scientists who will develop computational and quantitative approaches and tools needed by the biomedical research community to work with Big Data in the biomedical sciences. The proposed training programs should prepare qualified individuals for careers in developing new technologies and methods that will allow biomedical researchers to maximize the value of the growing volume and complexity of biomedical data.  </t>
  </si>
  <si>
    <t>http://grants.nih.gov/grants/guide/rfa-files/RFA-LM-16-002.html</t>
  </si>
  <si>
    <t>RFA-MH-17-101</t>
  </si>
  <si>
    <t>Novel Strategies for Targeting HIV-CNS Reservoirs without Reactivation (R01)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</si>
  <si>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</si>
  <si>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http://grants.nih.gov/grants/guide/rfa-files/RFA-MH-17-101.html</t>
  </si>
  <si>
    <t>16-C-P-TTHP-001</t>
  </si>
  <si>
    <t>COE Technical Training and Human Performance</t>
  </si>
  <si>
    <t xml:space="preserve">DOT Federal Aviation Administration </t>
  </si>
  <si>
    <t>FAA CENTER OF EXCELLENCE FOR TECHNICAL TRAINING AND HUMAN PERFORMANCE  Overview  The Federal Aviation Administration (FAA) intends to establish a Center of Excellence (COE) for Technical Training and Human Performance (TTHP) in 2016. The goal of this endeavor is to create a cost sharing relationship between academia, industry and government that will focus on areas of primary interest to the FAA and the aviation community as a whole.  Our purpose is to forge a union of public sector, private sector and academic institutions to create a world-class consortium that will identify solutions for existing and anticipated technical training and related issues. The FAA expects the COE to perform basic and applied research, education and training tasks through a variety of analyses, development, and prototyping activities.  To this end, the FAA Center of Excellence Program Office is soliciting proposals from accredited institutions of higher education with their partners and affiliates. The FAA intends to initially enter into cooperative agreements with core university members, and will thereafter award matching grants to establish the COE without further competition.  The Office of Primary Interest (OPI) and sponsor of the COE for TTHP is the FAA Air Traffic Organization, Technical Training Directorate, AJI-2. The FAA OPI intends to support this COE over the next five years at a base funding level of $1 M each year. Without further competition, the FAA may exercise the option to renew the initial COE cooperative agreement for an additional five years following a successful evaluation which will be conducted prior to expiration of Phase I activities.  Other government organizations and private companies have indicated an interest in working with the FAA and the selected COE team, and may contribute additional funds and other resources as co-sponsors of this Center.  As a result of this competitive process, the FAA also plans to award an Indefinite Delivery Indefinite Quantity (IDIQ) contract to the selected COE team members. Thereafter, the COE team will be positioned to receive delivery order tasks on a cost reimbursement, cost sharing, and/or fixed-price basis for the benefit of the FAA, as a result of this competitive process.  Lead COE universities must declare their intention to submit a proposal and identify the core university team and affiliate members by January 15, 2016.</t>
  </si>
  <si>
    <t>PAR-16-171</t>
  </si>
  <si>
    <t>Innovation for HIV Vaccine Discovery (R01)</t>
  </si>
  <si>
    <t xml:space="preserve">The purpose of this Funding Opportunity Announcement (FOA) is to invite applications proposing innovative, high risk, high impact research to identify novel HIV vaccine concepts and targets. A further focus is to answer important scientific questions that will aid in the design and development of an effective immunogen that may provide long-term safe protection from either acquisition of, or ongoing infection by HIV.  Thus, this FOA aims to support early discovery research by supporting the testing of novel hypotheses and approaches, and the potential for continued funding that is dependent upon achieving applicant-proposed and pre-award negotiated Go/No-Go criterion/criteria by the year-2 progress report.  </t>
  </si>
  <si>
    <t>http://grants.nih.gov/grants/guide/pa-files/PAR-16-171.html</t>
  </si>
  <si>
    <t>HHS-2016-ACL-NIDILRR-AR-0156</t>
  </si>
  <si>
    <t>Advanced Rehabilitation Research Training (ARRT) Program - Minority-Serving Institution ARRT</t>
  </si>
  <si>
    <t xml:space="preserve">The purpose of NIDILRR&amp;amp;rsquo;s ARRT program, which is funded through the Disability and Rehabilitation Research Projects and Centers Program, is to provide advanced research training and experience to individuals with doctorates, or similar advanced degrees, who have clinical or other relevant experience.  ARRT projects train rehabilitation researchers, including researchers with disabilities, with particular attention to research areas that support the implementation and objectives of the Rehabilitation Act, and that improve the effectiveness of services authorized under the Rehabilitation Act.  ARRT projects must provide advanced research training to eligible individuals to enhance their capacity to conduct high-quality multidisciplinary disability and rehabilitation research to improve outcomes for individuals with disabilities in NIDILRR&amp;amp;rsquo;s major domains of community living and participation, employment, or health and function. </t>
  </si>
  <si>
    <t>RFA-OD-16-009</t>
  </si>
  <si>
    <t>Improving Physical Infrastructure to Enhance Animal Model Research: Revisions of Research Project Grants (R24)</t>
  </si>
  <si>
    <t>This Funding Opportunity Announcement (FOA) invites revision applications to active National Institute of Health (NIH) research project grant awards. The revised applications will seek support for improvements to physical infrastructure to enhance animal model research. The scope of the revisions will depend on the specific animal model-related research needs of the investigator and will range from requests for specialized equipment to support for alteration and renovation (A and R) projects. It is expected that applicants will propose sustainable designs and use green technologies.</t>
  </si>
  <si>
    <t>http://grants.nih.gov/grants/guide/rfa-files/RFA-OD-16-009.html</t>
  </si>
  <si>
    <t>GR-RCE-16-002</t>
  </si>
  <si>
    <t>https://www.grantsolutions.gov/gs/preaward/previewPublicAnnouncement.do?id=56210</t>
  </si>
  <si>
    <t>RFA-FD-16-025</t>
  </si>
  <si>
    <t>Integrating Supersaturation-precipitation Mechanisms in Mechanistic Oral Absorption Models for Predicting In- vivo Performance of Associated Formulations  (U01)</t>
  </si>
  <si>
    <t xml:space="preserve">The objectives of this project are to: 1) integrate in vivo supersaturation-precipitation mechanisms into mechanism-based oral absorption models for poorly water-soluble drugs formulated into supersaturable systems, and 2) to establish a mechanism-based in vitro-in vivo correlation (IVIVC) for these drug products.  </t>
  </si>
  <si>
    <t>https://grants.nih.gov/grants/guide/rfa-files/RFA-FD-16-025.html</t>
  </si>
  <si>
    <t>COS</t>
  </si>
  <si>
    <t>COEN</t>
  </si>
  <si>
    <t>CHS</t>
  </si>
  <si>
    <t>COLA</t>
  </si>
  <si>
    <t>COBA</t>
  </si>
  <si>
    <t>SON</t>
  </si>
  <si>
    <t>Notes:</t>
  </si>
  <si>
    <t>Aging Research</t>
  </si>
  <si>
    <t>Arthritis, Musculo-skeletal Res</t>
  </si>
  <si>
    <t>Child Abuse and Neglect</t>
  </si>
  <si>
    <t>Head Start</t>
  </si>
  <si>
    <t>CDC</t>
  </si>
  <si>
    <t>Health Professions</t>
  </si>
  <si>
    <t>Special programs for the Aging</t>
  </si>
  <si>
    <t>Area Development district</t>
  </si>
  <si>
    <t>Cooperative Research and Training</t>
  </si>
  <si>
    <t>NPS:Maritime Heritage Grants</t>
  </si>
  <si>
    <t>US Geological Survey</t>
  </si>
  <si>
    <t>US Fish and Wildlife</t>
  </si>
  <si>
    <t>Legacy Resource Mgmt Program</t>
  </si>
  <si>
    <t>COS-CFDA</t>
  </si>
  <si>
    <t>COEN-CFDA</t>
  </si>
  <si>
    <t>CHS-CFDA</t>
  </si>
  <si>
    <t>COLA-CFDA</t>
  </si>
  <si>
    <t>COBA-CFDA</t>
  </si>
  <si>
    <t>SON-CFDA</t>
  </si>
  <si>
    <t>CTRs-CFDA</t>
  </si>
  <si>
    <t>BIOL-CFDA</t>
  </si>
  <si>
    <t>PSYCH-CFDA</t>
  </si>
  <si>
    <t>ME-CFDA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</si>
</sst>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
    <xf numFmtId="0" fontId="0" fillId="0" borderId="0" xfId="0"/>
    <xf numFmtId="14" fontId="0" fillId="0" borderId="0" xfId="0" applyNumberFormat="1"/>
    <xf numFmtId="164" fontId="0" fillId="0" borderId="0" xfId="0" applyNumberFormat="1"/>
    <xf numFmtId="0" fontId="0" fillId="2" borderId="0" xfId="0" applyFill="1"/>
    <xf numFmtId="0" fontId="0" fillId="3" borderId="0" xfId="0" applyFill="1"/>
    <xf numFmtId="0" fontId="0" fillId="0" borderId="1" xfId="0" applyBorder="1"/>
    <xf numFmtId="164" fontId="0" fillId="0" borderId="1" xfId="0" applyNumberFormat="1" applyBorder="1"/>
    <xf numFmtId="0" fontId="0" fillId="2" borderId="1" xfId="0" applyFill="1" applyBorder="1"/>
    <xf numFmtId="0" fontId="0" fillId="3" borderId="1" xfId="0" applyFill="1" applyBorder="1"/>
    <xf numFmtId="0" fontId="0" fillId="4" borderId="0" xfId="0" applyFill="1"/>
    <xf numFmtId="164" fontId="0" fillId="4" borderId="0" xfId="0" applyNumberFormat="1" applyFill="1"/>
    <xf numFmtId="164" fontId="3" fillId="0" borderId="0" xfId="0" applyNumberFormat="1" applyFont="1"/>
    <xf numFmtId="0" fontId="0" fillId="0" borderId="0" xfId="0" applyAlignment="1">
      <alignment horizontal="center"/>
    </xf>
    <xf numFmtId="0" fontId="0" fillId="0" borderId="0" xfId="0" applyAlignment="1">
      <alignment horizontal="left"/>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E1" workbookViewId="0">
      <selection activeCell="J4" sqref="J4"/>
    </sheetView>
  </sheetViews>
  <sheetFormatPr baseColWidth="10" defaultColWidth="11" defaultRowHeight="15" x14ac:dyDescent="0"/>
  <cols>
    <col min="10" max="10" width="4.5" customWidth="1"/>
    <col min="11" max="11" width="5.33203125" customWidth="1"/>
    <col min="12" max="12" width="4.5" customWidth="1"/>
    <col min="13" max="13" width="5.33203125" customWidth="1"/>
    <col min="14" max="14" width="5.5" customWidth="1"/>
    <col min="15" max="15" width="4.5" customWidth="1"/>
  </cols>
  <sheetData>
    <row r="1" spans="1:16">
      <c r="A1" t="s">
        <v>0</v>
      </c>
      <c r="B1" t="s">
        <v>1</v>
      </c>
      <c r="C1" t="s">
        <v>2</v>
      </c>
      <c r="D1" t="s">
        <v>3</v>
      </c>
      <c r="E1" t="s">
        <v>4</v>
      </c>
      <c r="F1" s="5" t="s">
        <v>5</v>
      </c>
      <c r="G1" s="5" t="s">
        <v>6</v>
      </c>
      <c r="H1" s="5" t="s">
        <v>7</v>
      </c>
      <c r="I1" s="6" t="s">
        <v>8</v>
      </c>
      <c r="J1" s="5" t="s">
        <v>1593</v>
      </c>
      <c r="K1" s="5" t="s">
        <v>1594</v>
      </c>
      <c r="L1" s="5" t="s">
        <v>1595</v>
      </c>
      <c r="M1" s="5" t="s">
        <v>1596</v>
      </c>
      <c r="N1" s="5" t="s">
        <v>1597</v>
      </c>
      <c r="O1" s="5" t="s">
        <v>1598</v>
      </c>
      <c r="P1" s="5" t="s">
        <v>1599</v>
      </c>
    </row>
    <row r="2" spans="1:16">
      <c r="A2" s="1">
        <v>41041</v>
      </c>
      <c r="B2" s="1">
        <v>41072</v>
      </c>
      <c r="C2" t="s">
        <v>1191</v>
      </c>
      <c r="D2" t="s">
        <v>1192</v>
      </c>
      <c r="E2" t="s">
        <v>764</v>
      </c>
      <c r="F2" s="5">
        <v>45000000</v>
      </c>
      <c r="G2" s="5" t="s">
        <v>1193</v>
      </c>
      <c r="H2" s="5"/>
      <c r="I2" s="6">
        <v>12.632</v>
      </c>
      <c r="J2" s="5">
        <v>0</v>
      </c>
      <c r="K2" s="5">
        <v>0</v>
      </c>
      <c r="L2" s="5">
        <v>0</v>
      </c>
      <c r="M2" s="5">
        <v>0</v>
      </c>
      <c r="N2" s="5">
        <v>0</v>
      </c>
      <c r="O2" s="5">
        <v>0</v>
      </c>
      <c r="P2" s="5" t="s">
        <v>1612</v>
      </c>
    </row>
    <row r="3" spans="1:16">
      <c r="A3" s="1">
        <v>41038</v>
      </c>
      <c r="B3" s="1">
        <v>41059</v>
      </c>
      <c r="C3" t="s">
        <v>919</v>
      </c>
      <c r="D3" t="s">
        <v>920</v>
      </c>
      <c r="E3" t="s">
        <v>525</v>
      </c>
      <c r="F3" s="5">
        <v>83000</v>
      </c>
      <c r="G3" s="5" t="s">
        <v>921</v>
      </c>
      <c r="H3" s="5" t="s">
        <v>712</v>
      </c>
      <c r="I3" s="6">
        <v>15.678000000000001</v>
      </c>
      <c r="J3" s="5">
        <v>0</v>
      </c>
      <c r="K3" s="5">
        <v>0</v>
      </c>
      <c r="L3" s="5">
        <v>0</v>
      </c>
      <c r="M3" s="5">
        <v>0</v>
      </c>
      <c r="N3" s="5">
        <v>0</v>
      </c>
      <c r="O3" s="5">
        <v>0</v>
      </c>
      <c r="P3" s="5" t="s">
        <v>1611</v>
      </c>
    </row>
    <row r="4" spans="1:16">
      <c r="A4" s="1">
        <v>41044</v>
      </c>
      <c r="B4" s="1">
        <v>41058</v>
      </c>
      <c r="C4" t="s">
        <v>796</v>
      </c>
      <c r="D4" s="3" t="s">
        <v>797</v>
      </c>
      <c r="E4" t="s">
        <v>577</v>
      </c>
      <c r="F4" s="5">
        <v>179768</v>
      </c>
      <c r="G4" s="5" t="s">
        <v>780</v>
      </c>
      <c r="H4" s="5" t="s">
        <v>798</v>
      </c>
      <c r="I4" s="6">
        <v>15.808</v>
      </c>
      <c r="J4" s="7">
        <v>1</v>
      </c>
      <c r="K4" s="8">
        <v>0</v>
      </c>
      <c r="L4" s="5">
        <v>0</v>
      </c>
      <c r="M4" s="5">
        <v>0</v>
      </c>
      <c r="N4" s="5">
        <v>0</v>
      </c>
      <c r="O4" s="5">
        <v>0</v>
      </c>
      <c r="P4" s="5" t="s">
        <v>1610</v>
      </c>
    </row>
    <row r="5" spans="1:16">
      <c r="A5" s="1">
        <v>41051</v>
      </c>
      <c r="B5" s="1">
        <v>41125</v>
      </c>
      <c r="C5" t="s">
        <v>772</v>
      </c>
      <c r="D5" t="s">
        <v>773</v>
      </c>
      <c r="E5" t="s">
        <v>639</v>
      </c>
      <c r="F5" s="5">
        <v>200000</v>
      </c>
      <c r="G5" s="5" t="s">
        <v>774</v>
      </c>
      <c r="H5" s="5" t="s">
        <v>775</v>
      </c>
      <c r="I5" s="6">
        <v>15.925000000000001</v>
      </c>
      <c r="J5" s="5">
        <v>0</v>
      </c>
      <c r="K5" s="5">
        <v>0</v>
      </c>
      <c r="L5" s="5">
        <v>0</v>
      </c>
      <c r="M5" s="5">
        <v>0</v>
      </c>
      <c r="N5" s="5">
        <v>0</v>
      </c>
      <c r="O5" s="5">
        <v>0</v>
      </c>
      <c r="P5" s="5" t="s">
        <v>1609</v>
      </c>
    </row>
    <row r="6" spans="1:16">
      <c r="A6" s="1">
        <v>41044</v>
      </c>
      <c r="B6" s="1">
        <v>41054</v>
      </c>
      <c r="C6" t="s">
        <v>769</v>
      </c>
      <c r="D6" t="s">
        <v>770</v>
      </c>
      <c r="E6" t="s">
        <v>639</v>
      </c>
      <c r="F6" s="5">
        <v>29610</v>
      </c>
      <c r="G6" s="5" t="s">
        <v>771</v>
      </c>
      <c r="H6" s="5" t="s">
        <v>527</v>
      </c>
      <c r="I6" s="6">
        <v>15.945</v>
      </c>
      <c r="J6" s="5">
        <v>0</v>
      </c>
      <c r="K6" s="5">
        <v>0</v>
      </c>
      <c r="L6" s="5">
        <v>0</v>
      </c>
      <c r="M6" s="5">
        <v>0</v>
      </c>
      <c r="N6" s="5">
        <v>0</v>
      </c>
      <c r="O6" s="5">
        <v>0</v>
      </c>
      <c r="P6" s="5" t="s">
        <v>1608</v>
      </c>
    </row>
    <row r="7" spans="1:16">
      <c r="A7" s="1">
        <v>41044</v>
      </c>
      <c r="B7" s="1">
        <v>41054</v>
      </c>
      <c r="C7" t="s">
        <v>1531</v>
      </c>
      <c r="D7" t="s">
        <v>1532</v>
      </c>
      <c r="E7" t="s">
        <v>639</v>
      </c>
      <c r="F7" s="5">
        <v>43307</v>
      </c>
      <c r="G7" s="5" t="s">
        <v>1533</v>
      </c>
      <c r="H7" s="5" t="s">
        <v>527</v>
      </c>
      <c r="I7" s="6">
        <v>15.945</v>
      </c>
      <c r="J7" s="5">
        <v>0</v>
      </c>
      <c r="K7" s="5">
        <v>0</v>
      </c>
      <c r="L7" s="5">
        <v>0</v>
      </c>
      <c r="M7" s="5">
        <v>0</v>
      </c>
      <c r="N7" s="5">
        <v>0</v>
      </c>
      <c r="O7" s="5">
        <v>0</v>
      </c>
      <c r="P7" s="5" t="s">
        <v>1608</v>
      </c>
    </row>
    <row r="8" spans="1:16">
      <c r="A8" s="1">
        <v>41040</v>
      </c>
      <c r="B8" s="1">
        <v>41049</v>
      </c>
      <c r="C8" t="s">
        <v>1524</v>
      </c>
      <c r="D8" t="s">
        <v>1525</v>
      </c>
      <c r="E8" t="s">
        <v>639</v>
      </c>
      <c r="F8" s="5">
        <v>43500</v>
      </c>
      <c r="G8" s="5" t="s">
        <v>1526</v>
      </c>
      <c r="H8" s="5" t="s">
        <v>527</v>
      </c>
      <c r="I8" s="6">
        <v>15.945</v>
      </c>
      <c r="J8" s="5">
        <v>0</v>
      </c>
      <c r="K8" s="5">
        <v>0</v>
      </c>
      <c r="L8" s="5">
        <v>0</v>
      </c>
      <c r="M8" s="5">
        <v>0</v>
      </c>
      <c r="N8" s="5">
        <v>0</v>
      </c>
      <c r="O8" s="5">
        <v>0</v>
      </c>
      <c r="P8" s="5" t="s">
        <v>1608</v>
      </c>
    </row>
    <row r="9" spans="1:16">
      <c r="A9" s="1">
        <v>41039</v>
      </c>
      <c r="B9" s="1">
        <v>41051</v>
      </c>
      <c r="C9" t="s">
        <v>1023</v>
      </c>
      <c r="D9" s="4" t="s">
        <v>1024</v>
      </c>
      <c r="E9" t="s">
        <v>639</v>
      </c>
      <c r="F9" s="5">
        <v>107400</v>
      </c>
      <c r="G9" s="5" t="s">
        <v>1025</v>
      </c>
      <c r="H9" s="5" t="s">
        <v>527</v>
      </c>
      <c r="I9" s="6">
        <v>15.945</v>
      </c>
      <c r="J9" s="8">
        <v>0</v>
      </c>
      <c r="K9" s="5">
        <v>0</v>
      </c>
      <c r="L9" s="5">
        <v>0</v>
      </c>
      <c r="M9" s="5">
        <v>0</v>
      </c>
      <c r="N9" s="5">
        <v>0</v>
      </c>
      <c r="O9" s="5">
        <v>0</v>
      </c>
      <c r="P9" s="5" t="s">
        <v>1608</v>
      </c>
    </row>
    <row r="10" spans="1:16">
      <c r="A10" s="1">
        <v>41038</v>
      </c>
      <c r="B10" s="1">
        <v>41048</v>
      </c>
      <c r="C10" t="s">
        <v>1400</v>
      </c>
      <c r="D10" s="4" t="s">
        <v>1401</v>
      </c>
      <c r="E10" t="s">
        <v>639</v>
      </c>
      <c r="F10" s="5">
        <v>59974</v>
      </c>
      <c r="G10" s="5" t="s">
        <v>1402</v>
      </c>
      <c r="H10" s="5" t="s">
        <v>527</v>
      </c>
      <c r="I10" s="6">
        <v>15.945</v>
      </c>
      <c r="J10" s="8">
        <v>0</v>
      </c>
      <c r="K10" s="5">
        <v>0</v>
      </c>
      <c r="L10" s="5">
        <v>0</v>
      </c>
      <c r="M10" s="5">
        <v>0</v>
      </c>
      <c r="N10" s="5">
        <v>0</v>
      </c>
      <c r="O10" s="5">
        <v>0</v>
      </c>
      <c r="P10" s="5" t="s">
        <v>1608</v>
      </c>
    </row>
    <row r="11" spans="1:16">
      <c r="A11" s="1">
        <v>41044</v>
      </c>
      <c r="B11" s="1">
        <v>41120</v>
      </c>
      <c r="C11" t="s">
        <v>889</v>
      </c>
      <c r="D11" t="s">
        <v>890</v>
      </c>
      <c r="E11" t="s">
        <v>638</v>
      </c>
      <c r="F11" s="5">
        <v>100000</v>
      </c>
      <c r="G11" s="5" t="s">
        <v>891</v>
      </c>
      <c r="H11" s="5"/>
      <c r="I11" s="6">
        <v>19.04</v>
      </c>
      <c r="J11" s="5">
        <v>0</v>
      </c>
      <c r="K11" s="5">
        <v>0</v>
      </c>
      <c r="L11" s="5">
        <v>0</v>
      </c>
      <c r="M11" s="5">
        <v>0</v>
      </c>
      <c r="N11" s="5">
        <v>0</v>
      </c>
      <c r="O11" s="5">
        <v>0</v>
      </c>
      <c r="P11" s="5" t="s">
        <v>1607</v>
      </c>
    </row>
    <row r="12" spans="1:16">
      <c r="A12" s="1">
        <v>41040</v>
      </c>
      <c r="B12" s="1">
        <v>41101</v>
      </c>
      <c r="C12" t="s">
        <v>1036</v>
      </c>
      <c r="D12" t="s">
        <v>1037</v>
      </c>
      <c r="E12" t="s">
        <v>699</v>
      </c>
      <c r="F12" s="5">
        <v>85000</v>
      </c>
      <c r="G12" s="5" t="s">
        <v>1038</v>
      </c>
      <c r="H12" s="5" t="s">
        <v>1039</v>
      </c>
      <c r="I12" s="6">
        <v>19.04</v>
      </c>
      <c r="J12" s="5">
        <v>0</v>
      </c>
      <c r="K12" s="5">
        <v>0</v>
      </c>
      <c r="L12" s="5">
        <v>0</v>
      </c>
      <c r="M12" s="5">
        <v>0</v>
      </c>
      <c r="N12" s="5">
        <v>0</v>
      </c>
      <c r="O12" s="5">
        <v>0</v>
      </c>
      <c r="P12" s="5" t="s">
        <v>1607</v>
      </c>
    </row>
    <row r="13" spans="1:16">
      <c r="A13" s="1">
        <v>41040</v>
      </c>
      <c r="B13" s="1">
        <v>41101</v>
      </c>
      <c r="C13" t="s">
        <v>1098</v>
      </c>
      <c r="D13" t="s">
        <v>1099</v>
      </c>
      <c r="E13" t="s">
        <v>699</v>
      </c>
      <c r="F13" s="5">
        <v>200000</v>
      </c>
      <c r="G13" s="5" t="s">
        <v>1100</v>
      </c>
      <c r="H13" s="5" t="s">
        <v>1101</v>
      </c>
      <c r="I13" s="6">
        <v>19.04</v>
      </c>
      <c r="J13" s="5">
        <v>0</v>
      </c>
      <c r="K13" s="5">
        <v>0</v>
      </c>
      <c r="L13" s="5">
        <v>0</v>
      </c>
      <c r="M13" s="5">
        <v>0</v>
      </c>
      <c r="N13" s="5">
        <v>0</v>
      </c>
      <c r="O13" s="5">
        <v>0</v>
      </c>
      <c r="P13" s="5" t="s">
        <v>1607</v>
      </c>
    </row>
    <row r="14" spans="1:16">
      <c r="A14" s="1">
        <v>41040</v>
      </c>
      <c r="B14" s="1">
        <v>41101</v>
      </c>
      <c r="C14" t="s">
        <v>1435</v>
      </c>
      <c r="D14" t="s">
        <v>1436</v>
      </c>
      <c r="E14" t="s">
        <v>699</v>
      </c>
      <c r="F14" s="5">
        <v>90000</v>
      </c>
      <c r="G14" s="5" t="s">
        <v>1437</v>
      </c>
      <c r="H14" s="5" t="s">
        <v>1101</v>
      </c>
      <c r="I14" s="6">
        <v>19.04</v>
      </c>
      <c r="J14" s="5">
        <v>0</v>
      </c>
      <c r="K14" s="5">
        <v>0</v>
      </c>
      <c r="L14" s="5">
        <v>0</v>
      </c>
      <c r="M14" s="5">
        <v>0</v>
      </c>
      <c r="N14" s="5">
        <v>0</v>
      </c>
      <c r="O14" s="5">
        <v>0</v>
      </c>
      <c r="P14" s="5" t="s">
        <v>1607</v>
      </c>
    </row>
    <row r="15" spans="1:16">
      <c r="A15" s="1">
        <v>41040</v>
      </c>
      <c r="B15" s="1">
        <v>41100</v>
      </c>
      <c r="C15" t="s">
        <v>1205</v>
      </c>
      <c r="D15" s="4" t="s">
        <v>1206</v>
      </c>
      <c r="E15" t="s">
        <v>575</v>
      </c>
      <c r="F15" s="5">
        <v>500000</v>
      </c>
      <c r="G15" s="5" t="s">
        <v>1207</v>
      </c>
      <c r="H15" s="5" t="s">
        <v>576</v>
      </c>
      <c r="I15" s="6">
        <v>93.048000000000002</v>
      </c>
      <c r="J15" s="5">
        <v>0</v>
      </c>
      <c r="K15" s="5">
        <v>0</v>
      </c>
      <c r="L15" s="5">
        <v>0</v>
      </c>
      <c r="M15" s="5">
        <v>0</v>
      </c>
      <c r="N15" s="8">
        <v>0</v>
      </c>
      <c r="O15" s="5">
        <v>0</v>
      </c>
      <c r="P15" s="5" t="s">
        <v>1606</v>
      </c>
    </row>
    <row r="16" spans="1:16">
      <c r="A16" s="1">
        <v>41040</v>
      </c>
      <c r="B16" s="1">
        <v>41100</v>
      </c>
      <c r="C16" t="s">
        <v>868</v>
      </c>
      <c r="D16" s="4" t="s">
        <v>869</v>
      </c>
      <c r="E16" t="s">
        <v>719</v>
      </c>
      <c r="F16" s="5">
        <v>350000</v>
      </c>
      <c r="G16" s="5" t="s">
        <v>870</v>
      </c>
      <c r="H16" s="5" t="s">
        <v>871</v>
      </c>
      <c r="I16" s="6">
        <v>93.093000000000004</v>
      </c>
      <c r="J16" s="5">
        <v>0</v>
      </c>
      <c r="K16" s="5">
        <v>0</v>
      </c>
      <c r="L16" s="8">
        <v>0</v>
      </c>
      <c r="M16" s="5">
        <v>0</v>
      </c>
      <c r="N16" s="5">
        <v>0</v>
      </c>
      <c r="O16" s="5">
        <v>0</v>
      </c>
      <c r="P16" s="5" t="s">
        <v>1605</v>
      </c>
    </row>
    <row r="17" spans="1:16">
      <c r="A17" s="1">
        <v>41041</v>
      </c>
      <c r="B17" s="1">
        <v>41100</v>
      </c>
      <c r="C17" t="s">
        <v>1194</v>
      </c>
      <c r="D17" s="4" t="s">
        <v>1195</v>
      </c>
      <c r="E17" t="s">
        <v>547</v>
      </c>
      <c r="F17" s="5">
        <v>300000</v>
      </c>
      <c r="G17" s="5" t="s">
        <v>1196</v>
      </c>
      <c r="H17" s="5" t="s">
        <v>574</v>
      </c>
      <c r="I17" s="6">
        <v>93.283000000000001</v>
      </c>
      <c r="J17" s="8">
        <v>0</v>
      </c>
      <c r="K17" s="5">
        <v>0</v>
      </c>
      <c r="L17" s="7">
        <v>1</v>
      </c>
      <c r="M17" s="5">
        <v>1</v>
      </c>
      <c r="N17" s="5">
        <v>0</v>
      </c>
      <c r="O17" s="5">
        <v>0</v>
      </c>
      <c r="P17" s="5" t="s">
        <v>1604</v>
      </c>
    </row>
    <row r="18" spans="1:16">
      <c r="A18" s="1">
        <v>41044</v>
      </c>
      <c r="B18" s="1">
        <v>41108</v>
      </c>
      <c r="C18" t="s">
        <v>1463</v>
      </c>
      <c r="D18" t="s">
        <v>1464</v>
      </c>
      <c r="E18" t="s">
        <v>719</v>
      </c>
      <c r="F18" s="5">
        <v>6895185</v>
      </c>
      <c r="G18" s="5" t="s">
        <v>1465</v>
      </c>
      <c r="H18" s="5" t="s">
        <v>1466</v>
      </c>
      <c r="I18" s="6">
        <v>93.6</v>
      </c>
      <c r="J18" s="5">
        <v>0</v>
      </c>
      <c r="K18" s="5">
        <v>0</v>
      </c>
      <c r="L18" s="5">
        <v>0</v>
      </c>
      <c r="M18" s="5">
        <v>0</v>
      </c>
      <c r="N18" s="5">
        <v>0</v>
      </c>
      <c r="O18" s="5">
        <v>0</v>
      </c>
      <c r="P18" s="5" t="s">
        <v>1603</v>
      </c>
    </row>
    <row r="19" spans="1:16">
      <c r="A19" s="1">
        <v>41038</v>
      </c>
      <c r="B19" s="1">
        <v>41100</v>
      </c>
      <c r="C19" t="s">
        <v>1187</v>
      </c>
      <c r="D19" s="4" t="s">
        <v>1188</v>
      </c>
      <c r="E19" t="s">
        <v>719</v>
      </c>
      <c r="F19" s="5">
        <v>250000</v>
      </c>
      <c r="G19" s="5" t="s">
        <v>1189</v>
      </c>
      <c r="H19" s="5" t="s">
        <v>1190</v>
      </c>
      <c r="I19" s="6">
        <v>93.67</v>
      </c>
      <c r="J19" s="5">
        <v>0</v>
      </c>
      <c r="K19" s="5">
        <v>0</v>
      </c>
      <c r="L19" s="5">
        <v>0</v>
      </c>
      <c r="M19" s="8">
        <v>0</v>
      </c>
      <c r="N19" s="5">
        <v>0</v>
      </c>
      <c r="O19" s="5">
        <v>0</v>
      </c>
      <c r="P19" s="5" t="s">
        <v>1602</v>
      </c>
    </row>
    <row r="20" spans="1:16">
      <c r="A20" s="1">
        <v>41039</v>
      </c>
      <c r="B20" s="1">
        <v>41192</v>
      </c>
      <c r="C20" t="s">
        <v>951</v>
      </c>
      <c r="D20" s="4" t="s">
        <v>952</v>
      </c>
      <c r="E20" t="s">
        <v>15</v>
      </c>
      <c r="F20" s="5">
        <v>1000000</v>
      </c>
      <c r="G20" s="5" t="s">
        <v>953</v>
      </c>
      <c r="H20" s="5" t="s">
        <v>954</v>
      </c>
      <c r="I20" s="6">
        <v>93.846000000000004</v>
      </c>
      <c r="J20" s="8">
        <v>1</v>
      </c>
      <c r="K20" s="8">
        <v>1</v>
      </c>
      <c r="L20" s="8">
        <v>1</v>
      </c>
      <c r="M20" s="8">
        <v>0</v>
      </c>
      <c r="N20" s="5">
        <v>0</v>
      </c>
      <c r="O20" s="5">
        <v>0</v>
      </c>
      <c r="P20" s="5" t="s">
        <v>1601</v>
      </c>
    </row>
    <row r="21" spans="1:16">
      <c r="A21" s="1">
        <v>41044</v>
      </c>
      <c r="B21" s="1">
        <v>41135</v>
      </c>
      <c r="C21" t="s">
        <v>776</v>
      </c>
      <c r="D21" t="s">
        <v>777</v>
      </c>
      <c r="E21" t="s">
        <v>15</v>
      </c>
      <c r="F21" s="5">
        <v>100000</v>
      </c>
      <c r="G21" s="5" t="s">
        <v>778</v>
      </c>
      <c r="H21" s="5" t="s">
        <v>779</v>
      </c>
      <c r="I21" s="6">
        <v>93.866</v>
      </c>
      <c r="J21" s="5">
        <v>1</v>
      </c>
      <c r="K21" s="5">
        <v>0</v>
      </c>
      <c r="L21" s="5">
        <v>1</v>
      </c>
      <c r="M21" s="5">
        <v>1</v>
      </c>
      <c r="N21" s="5">
        <v>0</v>
      </c>
      <c r="O21" s="5">
        <v>1</v>
      </c>
      <c r="P21" s="5" t="s">
        <v>1600</v>
      </c>
    </row>
    <row r="22" spans="1:16">
      <c r="A22" s="1">
        <v>41039</v>
      </c>
      <c r="B22" s="1">
        <v>41187</v>
      </c>
      <c r="C22" t="s">
        <v>1467</v>
      </c>
      <c r="D22" t="s">
        <v>1468</v>
      </c>
      <c r="E22" t="s">
        <v>15</v>
      </c>
      <c r="F22" s="5">
        <v>75000</v>
      </c>
      <c r="G22" s="5" t="s">
        <v>1469</v>
      </c>
      <c r="H22" s="5" t="s">
        <v>1470</v>
      </c>
      <c r="I22" s="6">
        <v>93.866</v>
      </c>
      <c r="J22" s="5">
        <v>1</v>
      </c>
      <c r="K22" s="5">
        <v>0</v>
      </c>
      <c r="L22" s="5">
        <v>1</v>
      </c>
      <c r="M22" s="5">
        <v>1</v>
      </c>
      <c r="N22" s="5">
        <v>0</v>
      </c>
      <c r="O22" s="5">
        <v>1</v>
      </c>
      <c r="P22" s="5" t="s">
        <v>1600</v>
      </c>
    </row>
    <row r="23" spans="1:16">
      <c r="A23" s="1">
        <v>41039</v>
      </c>
      <c r="B23" s="1">
        <v>41178</v>
      </c>
      <c r="C23" t="s">
        <v>1175</v>
      </c>
      <c r="D23" s="4" t="s">
        <v>1176</v>
      </c>
      <c r="E23" t="s">
        <v>15</v>
      </c>
      <c r="F23" s="5">
        <v>350000</v>
      </c>
      <c r="G23" s="5" t="s">
        <v>1177</v>
      </c>
      <c r="H23" s="5" t="s">
        <v>1178</v>
      </c>
      <c r="I23" s="6">
        <v>93.866</v>
      </c>
      <c r="J23" s="8">
        <v>1</v>
      </c>
      <c r="K23" s="5">
        <v>0</v>
      </c>
      <c r="L23" s="5">
        <v>1</v>
      </c>
      <c r="M23" s="8">
        <v>1</v>
      </c>
      <c r="N23" s="5">
        <v>0</v>
      </c>
      <c r="O23" s="8">
        <v>1</v>
      </c>
      <c r="P23" s="5" t="s">
        <v>1600</v>
      </c>
    </row>
    <row r="24" spans="1:16">
      <c r="A24" s="1">
        <v>41039</v>
      </c>
      <c r="B24" s="1">
        <v>41178</v>
      </c>
      <c r="C24" t="s">
        <v>1255</v>
      </c>
      <c r="D24" s="4" t="s">
        <v>1256</v>
      </c>
      <c r="E24" t="s">
        <v>15</v>
      </c>
      <c r="F24" s="5">
        <v>200000</v>
      </c>
      <c r="G24" s="5" t="s">
        <v>1257</v>
      </c>
      <c r="H24" s="5" t="s">
        <v>1258</v>
      </c>
      <c r="I24" s="6">
        <v>93.866</v>
      </c>
      <c r="J24" s="8">
        <v>1</v>
      </c>
      <c r="K24" s="5">
        <v>0</v>
      </c>
      <c r="L24" s="5">
        <v>1</v>
      </c>
      <c r="M24" s="8">
        <v>1</v>
      </c>
      <c r="N24" s="5">
        <v>0</v>
      </c>
      <c r="O24" s="8">
        <v>1</v>
      </c>
      <c r="P24" s="5" t="s">
        <v>1600</v>
      </c>
    </row>
    <row r="25" spans="1:16">
      <c r="A25" s="1">
        <v>41038</v>
      </c>
      <c r="B25" s="1">
        <v>41115</v>
      </c>
      <c r="C25" t="s">
        <v>1048</v>
      </c>
      <c r="D25" t="s">
        <v>1049</v>
      </c>
      <c r="E25" t="s">
        <v>15</v>
      </c>
      <c r="F25" s="5">
        <v>350000</v>
      </c>
      <c r="G25" s="5" t="s">
        <v>1050</v>
      </c>
      <c r="H25" s="5" t="s">
        <v>1051</v>
      </c>
      <c r="I25" s="6">
        <v>93.866</v>
      </c>
      <c r="J25" s="5">
        <v>1</v>
      </c>
      <c r="K25" s="5">
        <v>0</v>
      </c>
      <c r="L25" s="5">
        <v>1</v>
      </c>
      <c r="M25" s="5">
        <v>1</v>
      </c>
      <c r="N25" s="5">
        <v>0</v>
      </c>
      <c r="O25" s="5">
        <v>1</v>
      </c>
      <c r="P25" s="5" t="s">
        <v>1600</v>
      </c>
    </row>
  </sheetData>
  <sortState ref="A2:O25">
    <sortCondition ref="I2"/>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5"/>
  <sheetViews>
    <sheetView tabSelected="1" topLeftCell="F1" workbookViewId="0">
      <selection activeCell="O2" sqref="O2"/>
    </sheetView>
  </sheetViews>
  <sheetFormatPr baseColWidth="10" defaultColWidth="11" defaultRowHeight="15" x14ac:dyDescent="0"/>
  <cols>
    <col min="9" max="9" width="11" style="2"/>
    <col min="10" max="10" width="11" style="12"/>
  </cols>
  <sheetData>
    <row r="1" spans="1:15">
      <c r="A1" t="s">
        <v>0</v>
      </c>
      <c r="B1" t="s">
        <v>1</v>
      </c>
      <c r="C1" t="s">
        <v>2</v>
      </c>
      <c r="D1" t="s">
        <v>3</v>
      </c>
      <c r="E1" t="s">
        <v>4</v>
      </c>
      <c r="F1" t="s">
        <v>5</v>
      </c>
      <c r="G1" t="s">
        <v>6</v>
      </c>
      <c r="H1" t="s">
        <v>7</v>
      </c>
      <c r="I1" s="2" t="s">
        <v>8</v>
      </c>
      <c r="J1" s="13" t="s">
        <v>1593</v>
      </c>
      <c r="K1" t="s">
        <v>1594</v>
      </c>
      <c r="L1" t="s">
        <v>1595</v>
      </c>
      <c r="M1" t="s">
        <v>1596</v>
      </c>
      <c r="N1" t="s">
        <v>1597</v>
      </c>
      <c r="O1" t="s">
        <v>1598</v>
      </c>
    </row>
    <row r="2" spans="1:15">
      <c r="A2" s="1">
        <v>41051</v>
      </c>
      <c r="B2" s="1">
        <v>41125</v>
      </c>
      <c r="C2" t="s">
        <v>772</v>
      </c>
      <c r="D2" t="s">
        <v>773</v>
      </c>
      <c r="E2" t="s">
        <v>639</v>
      </c>
      <c r="F2">
        <v>200000</v>
      </c>
      <c r="G2" t="s">
        <v>774</v>
      </c>
      <c r="H2" t="s">
        <v>775</v>
      </c>
      <c r="I2" s="2">
        <v>15.925000000000001</v>
      </c>
      <c r="J2" s="12">
        <f>IF(COUNTIF(Unit_CFDAs!A1:A139,All_Active!I2)&gt;0,1,0)</f>
        <v>0</v>
      </c>
      <c r="K2" s="12">
        <f>IF(COUNTIF(Unit_CFDAs!B2:B148,All_Active!I2)&gt;0,1,0)</f>
        <v>0</v>
      </c>
      <c r="L2" s="12">
        <f>IF(COUNTIF(Unit_CFDAs!C2:C75,All_Active!I2)&gt;0,1,0)</f>
        <v>0</v>
      </c>
      <c r="M2" s="12">
        <f>IF(COUNTIF(Unit_CFDAs!D2:D111,All_Active!I2)&gt;0,1,0)</f>
        <v>0</v>
      </c>
      <c r="N2" s="12">
        <f>IF(COUNTIF(Unit_CFDAs!E2:E36,All_Active!I2)&gt;0,1,0)</f>
        <v>0</v>
      </c>
      <c r="O2" s="12">
        <f>IF(COUNTIF(Unit_CFDAs!F2:F57,All_Active!J2)&gt;0,1,0)</f>
        <v>0</v>
      </c>
    </row>
    <row r="3" spans="1:15">
      <c r="A3" s="1">
        <v>41044</v>
      </c>
      <c r="B3" s="1">
        <v>41058</v>
      </c>
      <c r="C3" t="s">
        <v>796</v>
      </c>
      <c r="D3" t="s">
        <v>797</v>
      </c>
      <c r="E3" t="s">
        <v>577</v>
      </c>
      <c r="F3">
        <v>179768</v>
      </c>
      <c r="G3" t="s">
        <v>780</v>
      </c>
      <c r="H3" t="s">
        <v>798</v>
      </c>
      <c r="I3" s="2">
        <v>15.808</v>
      </c>
      <c r="J3" s="12">
        <f>IF(COUNTIF(Unit_CFDAs!A2:A140,All_Active!I3)&gt;0,1,0)</f>
        <v>1</v>
      </c>
      <c r="K3" s="12">
        <f>IF(COUNTIF(Unit_CFDAs!B3:B149,All_Active!I3)&gt;0,1,0)</f>
        <v>0</v>
      </c>
      <c r="L3" s="12">
        <f>IF(COUNTIF(Unit_CFDAs!C3:C76,All_Active!I3)&gt;0,1,0)</f>
        <v>0</v>
      </c>
      <c r="M3" s="12">
        <f>IF(COUNTIF(Unit_CFDAs!D3:D112,All_Active!I3)&gt;0,1,0)</f>
        <v>0</v>
      </c>
      <c r="N3" s="12">
        <f>IF(COUNTIF(Unit_CFDAs!E3:E37,All_Active!I3)&gt;0,1,0)</f>
        <v>0</v>
      </c>
      <c r="O3" s="12">
        <f>IF(COUNTIF(Unit_CFDAs!F3:F58,All_Active!J3)&gt;0,1,0)</f>
        <v>0</v>
      </c>
    </row>
    <row r="4" spans="1:15">
      <c r="A4" s="1">
        <v>41044</v>
      </c>
      <c r="B4" s="1">
        <v>41054</v>
      </c>
      <c r="C4" t="s">
        <v>769</v>
      </c>
      <c r="D4" t="s">
        <v>770</v>
      </c>
      <c r="E4" t="s">
        <v>639</v>
      </c>
      <c r="F4">
        <v>29610</v>
      </c>
      <c r="G4" t="s">
        <v>771</v>
      </c>
      <c r="H4" t="s">
        <v>527</v>
      </c>
      <c r="I4" s="2">
        <v>15.945</v>
      </c>
      <c r="J4" s="12">
        <f>IF(COUNTIF(Unit_CFDAs!A3:A141,All_Active!I4)&gt;0,1,0)</f>
        <v>1</v>
      </c>
      <c r="K4" s="12">
        <f>IF(COUNTIF(Unit_CFDAs!B4:B150,All_Active!I4)&gt;0,1,0)</f>
        <v>0</v>
      </c>
      <c r="L4" s="12">
        <f>IF(COUNTIF(Unit_CFDAs!C4:C77,All_Active!I4)&gt;0,1,0)</f>
        <v>0</v>
      </c>
      <c r="M4" s="12">
        <f>IF(COUNTIF(Unit_CFDAs!D4:D113,All_Active!I4)&gt;0,1,0)</f>
        <v>0</v>
      </c>
      <c r="N4" s="12">
        <f>IF(COUNTIF(Unit_CFDAs!E4:E38,All_Active!I4)&gt;0,1,0)</f>
        <v>0</v>
      </c>
      <c r="O4" s="12">
        <f>IF(COUNTIF(Unit_CFDAs!F4:F59,All_Active!J4)&gt;0,1,0)</f>
        <v>0</v>
      </c>
    </row>
    <row r="5" spans="1:15">
      <c r="A5" s="1">
        <v>41044</v>
      </c>
      <c r="B5" s="1">
        <v>41054</v>
      </c>
      <c r="C5" t="s">
        <v>1531</v>
      </c>
      <c r="D5" t="s">
        <v>1532</v>
      </c>
      <c r="E5" t="s">
        <v>639</v>
      </c>
      <c r="F5">
        <v>43307</v>
      </c>
      <c r="G5" t="s">
        <v>1533</v>
      </c>
      <c r="H5" t="s">
        <v>527</v>
      </c>
      <c r="I5" s="2">
        <v>15.945</v>
      </c>
      <c r="J5" s="12">
        <f>IF(COUNTIF(Unit_CFDAs!A4:A142,All_Active!I5)&gt;0,1,0)</f>
        <v>1</v>
      </c>
      <c r="K5" s="12">
        <f>IF(COUNTIF(Unit_CFDAs!B5:B151,All_Active!I5)&gt;0,1,0)</f>
        <v>0</v>
      </c>
      <c r="L5" s="12">
        <f>IF(COUNTIF(Unit_CFDAs!C5:C78,All_Active!I5)&gt;0,1,0)</f>
        <v>0</v>
      </c>
      <c r="M5" s="12">
        <f>IF(COUNTIF(Unit_CFDAs!D5:D114,All_Active!I5)&gt;0,1,0)</f>
        <v>0</v>
      </c>
      <c r="N5" s="12">
        <f>IF(COUNTIF(Unit_CFDAs!E5:E39,All_Active!I5)&gt;0,1,0)</f>
        <v>0</v>
      </c>
      <c r="O5" s="12">
        <f>IF(COUNTIF(Unit_CFDAs!F5:F60,All_Active!J5)&gt;0,1,0)</f>
        <v>0</v>
      </c>
    </row>
    <row r="6" spans="1:15">
      <c r="A6" s="1">
        <v>41044</v>
      </c>
      <c r="B6" s="1">
        <v>41120</v>
      </c>
      <c r="C6" t="s">
        <v>889</v>
      </c>
      <c r="D6" t="s">
        <v>890</v>
      </c>
      <c r="E6" t="s">
        <v>638</v>
      </c>
      <c r="F6">
        <v>100000</v>
      </c>
      <c r="G6" t="s">
        <v>891</v>
      </c>
      <c r="I6" s="2">
        <v>19.04</v>
      </c>
      <c r="J6" s="12">
        <f>IF(COUNTIF(Unit_CFDAs!A5:A143,All_Active!I6)&gt;0,1,0)</f>
        <v>0</v>
      </c>
      <c r="K6" s="12">
        <f>IF(COUNTIF(Unit_CFDAs!B6:B152,All_Active!I6)&gt;0,1,0)</f>
        <v>0</v>
      </c>
      <c r="L6" s="12">
        <f>IF(COUNTIF(Unit_CFDAs!C6:C79,All_Active!I6)&gt;0,1,0)</f>
        <v>0</v>
      </c>
      <c r="M6" s="12">
        <f>IF(COUNTIF(Unit_CFDAs!D6:D115,All_Active!I6)&gt;0,1,0)</f>
        <v>0</v>
      </c>
      <c r="N6" s="12">
        <f>IF(COUNTIF(Unit_CFDAs!E6:E40,All_Active!I6)&gt;0,1,0)</f>
        <v>0</v>
      </c>
      <c r="O6" s="12">
        <f>IF(COUNTIF(Unit_CFDAs!F6:F61,All_Active!J6)&gt;0,1,0)</f>
        <v>0</v>
      </c>
    </row>
    <row r="7" spans="1:15">
      <c r="A7" s="1">
        <v>41044</v>
      </c>
      <c r="B7" s="1">
        <v>41108</v>
      </c>
      <c r="C7" t="s">
        <v>1463</v>
      </c>
      <c r="D7" t="s">
        <v>1464</v>
      </c>
      <c r="E7" t="s">
        <v>719</v>
      </c>
      <c r="F7">
        <v>6895185</v>
      </c>
      <c r="G7" t="s">
        <v>1465</v>
      </c>
      <c r="H7" t="s">
        <v>1466</v>
      </c>
      <c r="I7" s="2">
        <v>93.6</v>
      </c>
      <c r="J7" s="12">
        <f>IF(COUNTIF(Unit_CFDAs!A6:A144,All_Active!I7)&gt;0,1,0)</f>
        <v>0</v>
      </c>
      <c r="K7" s="12">
        <f>IF(COUNTIF(Unit_CFDAs!B7:B153,All_Active!I7)&gt;0,1,0)</f>
        <v>0</v>
      </c>
      <c r="L7" s="12">
        <f>IF(COUNTIF(Unit_CFDAs!C7:C80,All_Active!I7)&gt;0,1,0)</f>
        <v>0</v>
      </c>
      <c r="M7" s="12">
        <f>IF(COUNTIF(Unit_CFDAs!D7:D116,All_Active!I7)&gt;0,1,0)</f>
        <v>0</v>
      </c>
      <c r="N7" s="12">
        <f>IF(COUNTIF(Unit_CFDAs!E7:E41,All_Active!I7)&gt;0,1,0)</f>
        <v>0</v>
      </c>
      <c r="O7" s="12">
        <f>IF(COUNTIF(Unit_CFDAs!F7:F62,All_Active!J7)&gt;0,1,0)</f>
        <v>0</v>
      </c>
    </row>
    <row r="8" spans="1:15">
      <c r="A8" s="1">
        <v>41044</v>
      </c>
      <c r="B8" s="1">
        <v>41135</v>
      </c>
      <c r="C8" t="s">
        <v>776</v>
      </c>
      <c r="D8" t="s">
        <v>777</v>
      </c>
      <c r="E8" t="s">
        <v>15</v>
      </c>
      <c r="F8">
        <v>100000</v>
      </c>
      <c r="G8" t="s">
        <v>778</v>
      </c>
      <c r="H8" t="s">
        <v>779</v>
      </c>
      <c r="I8" s="2">
        <v>93.866</v>
      </c>
      <c r="J8" s="12">
        <f>IF(COUNTIF(Unit_CFDAs!A7:A145,All_Active!I8)&gt;0,1,0)</f>
        <v>1</v>
      </c>
      <c r="K8" s="12">
        <f>IF(COUNTIF(Unit_CFDAs!B8:B154,All_Active!I8)&gt;0,1,0)</f>
        <v>0</v>
      </c>
      <c r="L8" s="12">
        <f>IF(COUNTIF(Unit_CFDAs!C8:C81,All_Active!I8)&gt;0,1,0)</f>
        <v>1</v>
      </c>
      <c r="M8" s="12">
        <f>IF(COUNTIF(Unit_CFDAs!D8:D117,All_Active!I8)&gt;0,1,0)</f>
        <v>1</v>
      </c>
      <c r="N8" s="12">
        <f>IF(COUNTIF(Unit_CFDAs!E8:E42,All_Active!I8)&gt;0,1,0)</f>
        <v>0</v>
      </c>
      <c r="O8" s="12">
        <f>IF(COUNTIF(Unit_CFDAs!F8:F63,All_Active!J8)&gt;0,1,0)</f>
        <v>0</v>
      </c>
    </row>
    <row r="9" spans="1:15">
      <c r="A9" s="1">
        <v>41041</v>
      </c>
      <c r="B9" s="1">
        <v>41072</v>
      </c>
      <c r="C9" t="s">
        <v>1191</v>
      </c>
      <c r="D9" t="s">
        <v>1192</v>
      </c>
      <c r="E9" t="s">
        <v>764</v>
      </c>
      <c r="F9">
        <v>45000000</v>
      </c>
      <c r="G9" t="s">
        <v>1193</v>
      </c>
      <c r="I9" s="2">
        <v>12.632</v>
      </c>
      <c r="J9" s="12">
        <f>IF(COUNTIF(Unit_CFDAs!A8:A146,All_Active!I9)&gt;0,1,0)</f>
        <v>0</v>
      </c>
      <c r="K9" s="12">
        <f>IF(COUNTIF(Unit_CFDAs!B9:B155,All_Active!I9)&gt;0,1,0)</f>
        <v>0</v>
      </c>
      <c r="L9" s="12">
        <f>IF(COUNTIF(Unit_CFDAs!C9:C82,All_Active!I9)&gt;0,1,0)</f>
        <v>0</v>
      </c>
      <c r="M9" s="12">
        <f>IF(COUNTIF(Unit_CFDAs!D9:D118,All_Active!I9)&gt;0,1,0)</f>
        <v>0</v>
      </c>
      <c r="N9" s="12">
        <f>IF(COUNTIF(Unit_CFDAs!E9:E43,All_Active!I9)&gt;0,1,0)</f>
        <v>0</v>
      </c>
      <c r="O9" s="12">
        <f>IF(COUNTIF(Unit_CFDAs!F9:F64,All_Active!J9)&gt;0,1,0)</f>
        <v>0</v>
      </c>
    </row>
    <row r="10" spans="1:15">
      <c r="A10" s="1">
        <v>41041</v>
      </c>
      <c r="B10" s="1">
        <v>41100</v>
      </c>
      <c r="C10" t="s">
        <v>1194</v>
      </c>
      <c r="D10" t="s">
        <v>1195</v>
      </c>
      <c r="E10" t="s">
        <v>547</v>
      </c>
      <c r="F10">
        <v>300000</v>
      </c>
      <c r="G10" t="s">
        <v>1196</v>
      </c>
      <c r="H10" t="s">
        <v>574</v>
      </c>
      <c r="I10" s="2">
        <v>93.283000000000001</v>
      </c>
      <c r="J10" s="12">
        <f>IF(COUNTIF(Unit_CFDAs!A9:A147,All_Active!I10)&gt;0,1,0)</f>
        <v>0</v>
      </c>
      <c r="K10" s="12">
        <f>IF(COUNTIF(Unit_CFDAs!B10:B156,All_Active!I10)&gt;0,1,0)</f>
        <v>0</v>
      </c>
      <c r="L10" s="12">
        <f>IF(COUNTIF(Unit_CFDAs!C10:C83,All_Active!I10)&gt;0,1,0)</f>
        <v>1</v>
      </c>
      <c r="M10" s="12">
        <f>IF(COUNTIF(Unit_CFDAs!D10:D119,All_Active!I10)&gt;0,1,0)</f>
        <v>1</v>
      </c>
      <c r="N10" s="12">
        <f>IF(COUNTIF(Unit_CFDAs!E10:E44,All_Active!I10)&gt;0,1,0)</f>
        <v>0</v>
      </c>
      <c r="O10" s="12">
        <f>IF(COUNTIF(Unit_CFDAs!F10:F65,All_Active!J10)&gt;0,1,0)</f>
        <v>0</v>
      </c>
    </row>
    <row r="11" spans="1:15">
      <c r="A11" s="1">
        <v>41040</v>
      </c>
      <c r="B11" s="1">
        <v>41049</v>
      </c>
      <c r="C11" t="s">
        <v>1524</v>
      </c>
      <c r="D11" t="s">
        <v>1525</v>
      </c>
      <c r="E11" t="s">
        <v>639</v>
      </c>
      <c r="F11">
        <v>43500</v>
      </c>
      <c r="G11" t="s">
        <v>1526</v>
      </c>
      <c r="H11" t="s">
        <v>527</v>
      </c>
      <c r="I11" s="2">
        <v>15.945</v>
      </c>
      <c r="J11" s="12">
        <f>IF(COUNTIF(Unit_CFDAs!A10:A148,All_Active!I11)&gt;0,1,0)</f>
        <v>1</v>
      </c>
      <c r="K11" s="12">
        <f>IF(COUNTIF(Unit_CFDAs!B11:B157,All_Active!I11)&gt;0,1,0)</f>
        <v>0</v>
      </c>
      <c r="L11" s="12">
        <f>IF(COUNTIF(Unit_CFDAs!C11:C84,All_Active!I11)&gt;0,1,0)</f>
        <v>0</v>
      </c>
      <c r="M11" s="12">
        <f>IF(COUNTIF(Unit_CFDAs!D11:D120,All_Active!I11)&gt;0,1,0)</f>
        <v>0</v>
      </c>
      <c r="N11" s="12">
        <f>IF(COUNTIF(Unit_CFDAs!E11:E45,All_Active!I11)&gt;0,1,0)</f>
        <v>0</v>
      </c>
      <c r="O11" s="12">
        <f>IF(COUNTIF(Unit_CFDAs!F11:F66,All_Active!J11)&gt;0,1,0)</f>
        <v>0</v>
      </c>
    </row>
    <row r="12" spans="1:15">
      <c r="A12" s="1">
        <v>41040</v>
      </c>
      <c r="B12" s="1">
        <v>41101</v>
      </c>
      <c r="C12" t="s">
        <v>1036</v>
      </c>
      <c r="D12" t="s">
        <v>1037</v>
      </c>
      <c r="E12" t="s">
        <v>699</v>
      </c>
      <c r="F12">
        <v>85000</v>
      </c>
      <c r="G12" t="s">
        <v>1038</v>
      </c>
      <c r="H12" t="s">
        <v>1039</v>
      </c>
      <c r="I12" s="2">
        <v>19.04</v>
      </c>
      <c r="J12" s="12">
        <f>IF(COUNTIF(Unit_CFDAs!A11:A149,All_Active!I12)&gt;0,1,0)</f>
        <v>0</v>
      </c>
      <c r="K12" s="12">
        <f>IF(COUNTIF(Unit_CFDAs!B12:B158,All_Active!I12)&gt;0,1,0)</f>
        <v>0</v>
      </c>
      <c r="L12" s="12">
        <f>IF(COUNTIF(Unit_CFDAs!C12:C85,All_Active!I12)&gt;0,1,0)</f>
        <v>0</v>
      </c>
      <c r="M12" s="12">
        <f>IF(COUNTIF(Unit_CFDAs!D12:D121,All_Active!I12)&gt;0,1,0)</f>
        <v>0</v>
      </c>
      <c r="N12" s="12">
        <f>IF(COUNTIF(Unit_CFDAs!E12:E46,All_Active!I12)&gt;0,1,0)</f>
        <v>0</v>
      </c>
      <c r="O12" s="12">
        <f>IF(COUNTIF(Unit_CFDAs!F12:F67,All_Active!J12)&gt;0,1,0)</f>
        <v>0</v>
      </c>
    </row>
    <row r="13" spans="1:15">
      <c r="A13" s="1">
        <v>41040</v>
      </c>
      <c r="B13" s="1">
        <v>41101</v>
      </c>
      <c r="C13" t="s">
        <v>1098</v>
      </c>
      <c r="D13" t="s">
        <v>1099</v>
      </c>
      <c r="E13" t="s">
        <v>699</v>
      </c>
      <c r="F13">
        <v>200000</v>
      </c>
      <c r="G13" t="s">
        <v>1100</v>
      </c>
      <c r="H13" t="s">
        <v>1101</v>
      </c>
      <c r="I13" s="2">
        <v>19.04</v>
      </c>
      <c r="J13" s="12">
        <f>IF(COUNTIF(Unit_CFDAs!A12:A150,All_Active!I13)&gt;0,1,0)</f>
        <v>0</v>
      </c>
      <c r="K13" s="12">
        <f>IF(COUNTIF(Unit_CFDAs!B13:B159,All_Active!I13)&gt;0,1,0)</f>
        <v>0</v>
      </c>
      <c r="L13" s="12">
        <f>IF(COUNTIF(Unit_CFDAs!C13:C86,All_Active!I13)&gt;0,1,0)</f>
        <v>0</v>
      </c>
      <c r="M13" s="12">
        <f>IF(COUNTIF(Unit_CFDAs!D13:D122,All_Active!I13)&gt;0,1,0)</f>
        <v>0</v>
      </c>
      <c r="N13" s="12">
        <f>IF(COUNTIF(Unit_CFDAs!E13:E47,All_Active!I13)&gt;0,1,0)</f>
        <v>0</v>
      </c>
      <c r="O13" s="12">
        <f>IF(COUNTIF(Unit_CFDAs!F13:F68,All_Active!J13)&gt;0,1,0)</f>
        <v>0</v>
      </c>
    </row>
    <row r="14" spans="1:15">
      <c r="A14" s="1">
        <v>41040</v>
      </c>
      <c r="B14" s="1">
        <v>41101</v>
      </c>
      <c r="C14" t="s">
        <v>1435</v>
      </c>
      <c r="D14" t="s">
        <v>1436</v>
      </c>
      <c r="E14" t="s">
        <v>699</v>
      </c>
      <c r="F14">
        <v>90000</v>
      </c>
      <c r="G14" t="s">
        <v>1437</v>
      </c>
      <c r="H14" t="s">
        <v>1101</v>
      </c>
      <c r="I14" s="2">
        <v>19.04</v>
      </c>
      <c r="J14" s="12">
        <f>IF(COUNTIF(Unit_CFDAs!A13:A151,All_Active!I14)&gt;0,1,0)</f>
        <v>0</v>
      </c>
      <c r="K14" s="12">
        <f>IF(COUNTIF(Unit_CFDAs!B14:B160,All_Active!I14)&gt;0,1,0)</f>
        <v>0</v>
      </c>
      <c r="L14" s="12">
        <f>IF(COUNTIF(Unit_CFDAs!C14:C87,All_Active!I14)&gt;0,1,0)</f>
        <v>0</v>
      </c>
      <c r="M14" s="12">
        <f>IF(COUNTIF(Unit_CFDAs!D14:D123,All_Active!I14)&gt;0,1,0)</f>
        <v>0</v>
      </c>
      <c r="N14" s="12">
        <f>IF(COUNTIF(Unit_CFDAs!E14:E48,All_Active!I14)&gt;0,1,0)</f>
        <v>0</v>
      </c>
      <c r="O14" s="12">
        <f>IF(COUNTIF(Unit_CFDAs!F14:F69,All_Active!J14)&gt;0,1,0)</f>
        <v>0</v>
      </c>
    </row>
    <row r="15" spans="1:15">
      <c r="A15" s="1">
        <v>41040</v>
      </c>
      <c r="B15" s="1">
        <v>41100</v>
      </c>
      <c r="C15" t="s">
        <v>1205</v>
      </c>
      <c r="D15" t="s">
        <v>1206</v>
      </c>
      <c r="E15" t="s">
        <v>575</v>
      </c>
      <c r="F15">
        <v>500000</v>
      </c>
      <c r="G15" t="s">
        <v>1207</v>
      </c>
      <c r="H15" t="s">
        <v>576</v>
      </c>
      <c r="I15" s="2">
        <v>93.048000000000002</v>
      </c>
      <c r="J15" s="12">
        <f>IF(COUNTIF(Unit_CFDAs!A14:A152,All_Active!I15)&gt;0,1,0)</f>
        <v>0</v>
      </c>
      <c r="K15" s="12">
        <f>IF(COUNTIF(Unit_CFDAs!B15:B161,All_Active!I15)&gt;0,1,0)</f>
        <v>0</v>
      </c>
      <c r="L15" s="12">
        <f>IF(COUNTIF(Unit_CFDAs!C15:C88,All_Active!I15)&gt;0,1,0)</f>
        <v>0</v>
      </c>
      <c r="M15" s="12">
        <f>IF(COUNTIF(Unit_CFDAs!D15:D124,All_Active!I15)&gt;0,1,0)</f>
        <v>0</v>
      </c>
      <c r="N15" s="12">
        <f>IF(COUNTIF(Unit_CFDAs!E15:E49,All_Active!I15)&gt;0,1,0)</f>
        <v>0</v>
      </c>
      <c r="O15" s="12">
        <f>IF(COUNTIF(Unit_CFDAs!F15:F70,All_Active!J15)&gt;0,1,0)</f>
        <v>0</v>
      </c>
    </row>
    <row r="16" spans="1:15">
      <c r="A16" s="1">
        <v>41040</v>
      </c>
      <c r="B16" s="1">
        <v>41100</v>
      </c>
      <c r="C16" t="s">
        <v>868</v>
      </c>
      <c r="D16" t="s">
        <v>869</v>
      </c>
      <c r="E16" t="s">
        <v>719</v>
      </c>
      <c r="F16">
        <v>350000</v>
      </c>
      <c r="G16" t="s">
        <v>870</v>
      </c>
      <c r="H16" t="s">
        <v>871</v>
      </c>
      <c r="I16" s="2">
        <v>93.093000000000004</v>
      </c>
      <c r="J16" s="12">
        <f>IF(COUNTIF(Unit_CFDAs!A15:A153,All_Active!I16)&gt;0,1,0)</f>
        <v>0</v>
      </c>
      <c r="K16" s="12">
        <f>IF(COUNTIF(Unit_CFDAs!B16:B162,All_Active!I16)&gt;0,1,0)</f>
        <v>0</v>
      </c>
      <c r="L16" s="12">
        <f>IF(COUNTIF(Unit_CFDAs!C16:C89,All_Active!I16)&gt;0,1,0)</f>
        <v>0</v>
      </c>
      <c r="M16" s="12">
        <f>IF(COUNTIF(Unit_CFDAs!D16:D125,All_Active!I16)&gt;0,1,0)</f>
        <v>0</v>
      </c>
      <c r="N16" s="12">
        <f>IF(COUNTIF(Unit_CFDAs!E16:E50,All_Active!I16)&gt;0,1,0)</f>
        <v>0</v>
      </c>
      <c r="O16" s="12">
        <f>IF(COUNTIF(Unit_CFDAs!F16:F71,All_Active!J16)&gt;0,1,0)</f>
        <v>0</v>
      </c>
    </row>
    <row r="17" spans="1:15">
      <c r="A17" s="1">
        <v>41039</v>
      </c>
      <c r="B17" s="1">
        <v>41051</v>
      </c>
      <c r="C17" t="s">
        <v>1023</v>
      </c>
      <c r="D17" t="s">
        <v>1024</v>
      </c>
      <c r="E17" t="s">
        <v>639</v>
      </c>
      <c r="F17">
        <v>107400</v>
      </c>
      <c r="G17" t="s">
        <v>1025</v>
      </c>
      <c r="H17" t="s">
        <v>527</v>
      </c>
      <c r="I17" s="2">
        <v>15.945</v>
      </c>
      <c r="J17" s="12">
        <f>IF(COUNTIF(Unit_CFDAs!A16:A154,All_Active!I17)&gt;0,1,0)</f>
        <v>1</v>
      </c>
      <c r="K17" s="12">
        <f>IF(COUNTIF(Unit_CFDAs!B17:B163,All_Active!I17)&gt;0,1,0)</f>
        <v>0</v>
      </c>
      <c r="L17" s="12">
        <f>IF(COUNTIF(Unit_CFDAs!C17:C90,All_Active!I17)&gt;0,1,0)</f>
        <v>0</v>
      </c>
      <c r="M17" s="12">
        <f>IF(COUNTIF(Unit_CFDAs!D17:D126,All_Active!I17)&gt;0,1,0)</f>
        <v>0</v>
      </c>
      <c r="N17" s="12">
        <f>IF(COUNTIF(Unit_CFDAs!E17:E51,All_Active!I17)&gt;0,1,0)</f>
        <v>0</v>
      </c>
      <c r="O17" s="12">
        <f>IF(COUNTIF(Unit_CFDAs!F17:F72,All_Active!J17)&gt;0,1,0)</f>
        <v>0</v>
      </c>
    </row>
    <row r="18" spans="1:15">
      <c r="A18" s="1">
        <v>41039</v>
      </c>
      <c r="B18" s="1">
        <v>41192</v>
      </c>
      <c r="C18" t="s">
        <v>951</v>
      </c>
      <c r="D18" t="s">
        <v>952</v>
      </c>
      <c r="E18" t="s">
        <v>15</v>
      </c>
      <c r="F18">
        <v>1000000</v>
      </c>
      <c r="G18" t="s">
        <v>953</v>
      </c>
      <c r="H18" t="s">
        <v>954</v>
      </c>
      <c r="I18" s="2">
        <v>93.846000000000004</v>
      </c>
      <c r="J18" s="12">
        <f>IF(COUNTIF(Unit_CFDAs!A17:A155,All_Active!I18)&gt;0,1,0)</f>
        <v>1</v>
      </c>
      <c r="K18" s="12">
        <f>IF(COUNTIF(Unit_CFDAs!B18:B164,All_Active!I18)&gt;0,1,0)</f>
        <v>1</v>
      </c>
      <c r="L18" s="12">
        <f>IF(COUNTIF(Unit_CFDAs!C18:C91,All_Active!I18)&gt;0,1,0)</f>
        <v>1</v>
      </c>
      <c r="M18" s="12">
        <f>IF(COUNTIF(Unit_CFDAs!D18:D127,All_Active!I18)&gt;0,1,0)</f>
        <v>0</v>
      </c>
      <c r="N18" s="12">
        <f>IF(COUNTIF(Unit_CFDAs!E18:E52,All_Active!I18)&gt;0,1,0)</f>
        <v>0</v>
      </c>
      <c r="O18" s="12">
        <f>IF(COUNTIF(Unit_CFDAs!F18:F73,All_Active!J18)&gt;0,1,0)</f>
        <v>0</v>
      </c>
    </row>
    <row r="19" spans="1:15">
      <c r="A19" s="1">
        <v>41039</v>
      </c>
      <c r="B19" s="1">
        <v>41187</v>
      </c>
      <c r="C19" t="s">
        <v>1467</v>
      </c>
      <c r="D19" t="s">
        <v>1468</v>
      </c>
      <c r="E19" t="s">
        <v>15</v>
      </c>
      <c r="F19">
        <v>75000</v>
      </c>
      <c r="G19" t="s">
        <v>1469</v>
      </c>
      <c r="H19" t="s">
        <v>1470</v>
      </c>
      <c r="I19" s="2">
        <v>93.866</v>
      </c>
      <c r="J19" s="12">
        <f>IF(COUNTIF(Unit_CFDAs!A18:A156,All_Active!I19)&gt;0,1,0)</f>
        <v>1</v>
      </c>
      <c r="K19" s="12">
        <f>IF(COUNTIF(Unit_CFDAs!B19:B165,All_Active!I19)&gt;0,1,0)</f>
        <v>0</v>
      </c>
      <c r="L19" s="12">
        <f>IF(COUNTIF(Unit_CFDAs!C19:C92,All_Active!I19)&gt;0,1,0)</f>
        <v>1</v>
      </c>
      <c r="M19" s="12">
        <f>IF(COUNTIF(Unit_CFDAs!D19:D128,All_Active!I19)&gt;0,1,0)</f>
        <v>1</v>
      </c>
      <c r="N19" s="12">
        <f>IF(COUNTIF(Unit_CFDAs!E19:E53,All_Active!I19)&gt;0,1,0)</f>
        <v>0</v>
      </c>
      <c r="O19" s="12">
        <f>IF(COUNTIF(Unit_CFDAs!F19:F74,All_Active!J19)&gt;0,1,0)</f>
        <v>0</v>
      </c>
    </row>
    <row r="20" spans="1:15">
      <c r="A20" s="1">
        <v>41039</v>
      </c>
      <c r="B20" s="1">
        <v>41178</v>
      </c>
      <c r="C20" t="s">
        <v>1175</v>
      </c>
      <c r="D20" t="s">
        <v>1176</v>
      </c>
      <c r="E20" t="s">
        <v>15</v>
      </c>
      <c r="F20">
        <v>350000</v>
      </c>
      <c r="G20" t="s">
        <v>1177</v>
      </c>
      <c r="H20" t="s">
        <v>1178</v>
      </c>
      <c r="I20" s="2">
        <v>93.866</v>
      </c>
      <c r="J20" s="12">
        <f>IF(COUNTIF(Unit_CFDAs!A19:A157,All_Active!I20)&gt;0,1,0)</f>
        <v>1</v>
      </c>
      <c r="K20" s="12">
        <f>IF(COUNTIF(Unit_CFDAs!B20:B166,All_Active!I20)&gt;0,1,0)</f>
        <v>0</v>
      </c>
      <c r="L20" s="12">
        <f>IF(COUNTIF(Unit_CFDAs!C20:C93,All_Active!I20)&gt;0,1,0)</f>
        <v>1</v>
      </c>
      <c r="M20" s="12">
        <f>IF(COUNTIF(Unit_CFDAs!D20:D129,All_Active!I20)&gt;0,1,0)</f>
        <v>1</v>
      </c>
      <c r="N20" s="12">
        <f>IF(COUNTIF(Unit_CFDAs!E20:E54,All_Active!I20)&gt;0,1,0)</f>
        <v>0</v>
      </c>
      <c r="O20" s="12">
        <f>IF(COUNTIF(Unit_CFDAs!F20:F75,All_Active!J20)&gt;0,1,0)</f>
        <v>0</v>
      </c>
    </row>
    <row r="21" spans="1:15">
      <c r="A21" s="1">
        <v>41039</v>
      </c>
      <c r="B21" s="1">
        <v>41178</v>
      </c>
      <c r="C21" t="s">
        <v>1255</v>
      </c>
      <c r="D21" t="s">
        <v>1256</v>
      </c>
      <c r="E21" t="s">
        <v>15</v>
      </c>
      <c r="F21">
        <v>200000</v>
      </c>
      <c r="G21" t="s">
        <v>1257</v>
      </c>
      <c r="H21" t="s">
        <v>1258</v>
      </c>
      <c r="I21" s="2">
        <v>93.866</v>
      </c>
      <c r="J21" s="12">
        <f>IF(COUNTIF(Unit_CFDAs!A20:A158,All_Active!I21)&gt;0,1,0)</f>
        <v>1</v>
      </c>
      <c r="K21" s="12">
        <f>IF(COUNTIF(Unit_CFDAs!B21:B167,All_Active!I21)&gt;0,1,0)</f>
        <v>0</v>
      </c>
      <c r="L21" s="12">
        <f>IF(COUNTIF(Unit_CFDAs!C21:C94,All_Active!I21)&gt;0,1,0)</f>
        <v>1</v>
      </c>
      <c r="M21" s="12">
        <f>IF(COUNTIF(Unit_CFDAs!D21:D130,All_Active!I21)&gt;0,1,0)</f>
        <v>1</v>
      </c>
      <c r="N21" s="12">
        <f>IF(COUNTIF(Unit_CFDAs!E21:E55,All_Active!I21)&gt;0,1,0)</f>
        <v>0</v>
      </c>
      <c r="O21" s="12">
        <f>IF(COUNTIF(Unit_CFDAs!F21:F76,All_Active!J21)&gt;0,1,0)</f>
        <v>0</v>
      </c>
    </row>
    <row r="22" spans="1:15">
      <c r="A22" s="1">
        <v>41038</v>
      </c>
      <c r="B22" s="1">
        <v>41059</v>
      </c>
      <c r="C22" t="s">
        <v>919</v>
      </c>
      <c r="D22" t="s">
        <v>920</v>
      </c>
      <c r="E22" t="s">
        <v>525</v>
      </c>
      <c r="F22">
        <v>83000</v>
      </c>
      <c r="G22" t="s">
        <v>921</v>
      </c>
      <c r="H22" t="s">
        <v>712</v>
      </c>
      <c r="I22" s="2">
        <v>15.678000000000001</v>
      </c>
      <c r="J22" s="12">
        <f>IF(COUNTIF(Unit_CFDAs!A21:A159,All_Active!I22)&gt;0,1,0)</f>
        <v>0</v>
      </c>
      <c r="K22" s="12">
        <f>IF(COUNTIF(Unit_CFDAs!B22:B168,All_Active!I22)&gt;0,1,0)</f>
        <v>0</v>
      </c>
      <c r="L22" s="12">
        <f>IF(COUNTIF(Unit_CFDAs!C22:C95,All_Active!I22)&gt;0,1,0)</f>
        <v>0</v>
      </c>
      <c r="M22" s="12">
        <f>IF(COUNTIF(Unit_CFDAs!D22:D131,All_Active!I22)&gt;0,1,0)</f>
        <v>0</v>
      </c>
      <c r="N22" s="12">
        <f>IF(COUNTIF(Unit_CFDAs!E22:E56,All_Active!I22)&gt;0,1,0)</f>
        <v>0</v>
      </c>
      <c r="O22" s="12">
        <f>IF(COUNTIF(Unit_CFDAs!F22:F77,All_Active!J22)&gt;0,1,0)</f>
        <v>0</v>
      </c>
    </row>
    <row r="23" spans="1:15">
      <c r="A23" s="1">
        <v>41038</v>
      </c>
      <c r="B23" s="1">
        <v>41048</v>
      </c>
      <c r="C23" t="s">
        <v>1400</v>
      </c>
      <c r="D23" t="s">
        <v>1401</v>
      </c>
      <c r="E23" t="s">
        <v>639</v>
      </c>
      <c r="F23">
        <v>59974</v>
      </c>
      <c r="G23" t="s">
        <v>1402</v>
      </c>
      <c r="H23" t="s">
        <v>527</v>
      </c>
      <c r="I23" s="2">
        <v>15.945</v>
      </c>
      <c r="J23" s="12">
        <f>IF(COUNTIF(Unit_CFDAs!A22:A160,All_Active!I23)&gt;0,1,0)</f>
        <v>1</v>
      </c>
      <c r="K23" s="12">
        <f>IF(COUNTIF(Unit_CFDAs!B23:B169,All_Active!I23)&gt;0,1,0)</f>
        <v>0</v>
      </c>
      <c r="L23" s="12">
        <f>IF(COUNTIF(Unit_CFDAs!C23:C96,All_Active!I23)&gt;0,1,0)</f>
        <v>0</v>
      </c>
      <c r="M23" s="12">
        <f>IF(COUNTIF(Unit_CFDAs!D23:D132,All_Active!I23)&gt;0,1,0)</f>
        <v>0</v>
      </c>
      <c r="N23" s="12">
        <f>IF(COUNTIF(Unit_CFDAs!E23:E57,All_Active!I23)&gt;0,1,0)</f>
        <v>0</v>
      </c>
      <c r="O23" s="12">
        <f>IF(COUNTIF(Unit_CFDAs!F23:F78,All_Active!J23)&gt;0,1,0)</f>
        <v>0</v>
      </c>
    </row>
    <row r="24" spans="1:15">
      <c r="A24" s="1">
        <v>41038</v>
      </c>
      <c r="B24" s="1">
        <v>41100</v>
      </c>
      <c r="C24" t="s">
        <v>1187</v>
      </c>
      <c r="D24" t="s">
        <v>1188</v>
      </c>
      <c r="E24" t="s">
        <v>719</v>
      </c>
      <c r="F24">
        <v>250000</v>
      </c>
      <c r="G24" t="s">
        <v>1189</v>
      </c>
      <c r="H24" t="s">
        <v>1190</v>
      </c>
      <c r="I24" s="2">
        <v>93.67</v>
      </c>
      <c r="J24" s="12">
        <f>IF(COUNTIF(Unit_CFDAs!A23:A161,All_Active!I24)&gt;0,1,0)</f>
        <v>0</v>
      </c>
      <c r="K24" s="12">
        <f>IF(COUNTIF(Unit_CFDAs!B24:B170,All_Active!I24)&gt;0,1,0)</f>
        <v>0</v>
      </c>
      <c r="L24" s="12">
        <f>IF(COUNTIF(Unit_CFDAs!C24:C97,All_Active!I24)&gt;0,1,0)</f>
        <v>0</v>
      </c>
      <c r="M24" s="12">
        <f>IF(COUNTIF(Unit_CFDAs!D24:D133,All_Active!I24)&gt;0,1,0)</f>
        <v>0</v>
      </c>
      <c r="N24" s="12">
        <f>IF(COUNTIF(Unit_CFDAs!E24:E58,All_Active!I24)&gt;0,1,0)</f>
        <v>0</v>
      </c>
      <c r="O24" s="12">
        <f>IF(COUNTIF(Unit_CFDAs!F24:F79,All_Active!J24)&gt;0,1,0)</f>
        <v>0</v>
      </c>
    </row>
    <row r="25" spans="1:15">
      <c r="A25" s="1">
        <v>41038</v>
      </c>
      <c r="B25" s="1">
        <v>41115</v>
      </c>
      <c r="C25" t="s">
        <v>1048</v>
      </c>
      <c r="D25" t="s">
        <v>1049</v>
      </c>
      <c r="E25" t="s">
        <v>15</v>
      </c>
      <c r="F25">
        <v>350000</v>
      </c>
      <c r="G25" t="s">
        <v>1050</v>
      </c>
      <c r="H25" t="s">
        <v>1051</v>
      </c>
      <c r="I25" s="2">
        <v>93.866</v>
      </c>
      <c r="J25" s="12">
        <f>IF(COUNTIF(Unit_CFDAs!A24:A162,All_Active!I25)&gt;0,1,0)</f>
        <v>1</v>
      </c>
      <c r="K25" s="12">
        <f>IF(COUNTIF(Unit_CFDAs!B25:B171,All_Active!I25)&gt;0,1,0)</f>
        <v>0</v>
      </c>
      <c r="L25" s="12">
        <f>IF(COUNTIF(Unit_CFDAs!C25:C98,All_Active!I25)&gt;0,1,0)</f>
        <v>1</v>
      </c>
      <c r="M25" s="12">
        <f>IF(COUNTIF(Unit_CFDAs!D25:D134,All_Active!I25)&gt;0,1,0)</f>
        <v>1</v>
      </c>
      <c r="N25" s="12">
        <f>IF(COUNTIF(Unit_CFDAs!E25:E59,All_Active!I25)&gt;0,1,0)</f>
        <v>0</v>
      </c>
      <c r="O25" s="12">
        <f>IF(COUNTIF(Unit_CFDAs!F25:F80,All_Active!J25)&gt;0,1,0)</f>
        <v>0</v>
      </c>
    </row>
    <row r="26" spans="1:15">
      <c r="A26" s="1">
        <v>41037</v>
      </c>
      <c r="B26" s="1">
        <v>41067</v>
      </c>
      <c r="C26" t="s">
        <v>939</v>
      </c>
      <c r="D26" t="s">
        <v>940</v>
      </c>
      <c r="E26" t="s">
        <v>941</v>
      </c>
      <c r="F26">
        <v>300000</v>
      </c>
      <c r="G26" t="s">
        <v>942</v>
      </c>
      <c r="H26" t="s">
        <v>527</v>
      </c>
      <c r="I26" s="2">
        <v>15.423999999999999</v>
      </c>
      <c r="J26" s="12">
        <f>IF(COUNTIF(Unit_CFDAs!A25:A163,All_Active!I26)&gt;0,1,0)</f>
        <v>0</v>
      </c>
      <c r="K26" s="12">
        <f>IF(COUNTIF(Unit_CFDAs!B26:B172,All_Active!I26)&gt;0,1,0)</f>
        <v>0</v>
      </c>
      <c r="L26" s="12">
        <f>IF(COUNTIF(Unit_CFDAs!C26:C99,All_Active!I26)&gt;0,1,0)</f>
        <v>0</v>
      </c>
      <c r="M26" s="12">
        <f>IF(COUNTIF(Unit_CFDAs!D26:D135,All_Active!I26)&gt;0,1,0)</f>
        <v>0</v>
      </c>
      <c r="N26" s="12">
        <f>IF(COUNTIF(Unit_CFDAs!E26:E60,All_Active!I26)&gt;0,1,0)</f>
        <v>0</v>
      </c>
      <c r="O26" s="12">
        <f>IF(COUNTIF(Unit_CFDAs!F26:F81,All_Active!J26)&gt;0,1,0)</f>
        <v>0</v>
      </c>
    </row>
    <row r="27" spans="1:15">
      <c r="A27" s="1">
        <v>41037</v>
      </c>
      <c r="B27" s="1">
        <v>41163</v>
      </c>
      <c r="C27" t="s">
        <v>1324</v>
      </c>
      <c r="D27" t="s">
        <v>1325</v>
      </c>
      <c r="E27" t="s">
        <v>12</v>
      </c>
      <c r="F27">
        <v>200000</v>
      </c>
      <c r="G27" t="s">
        <v>1326</v>
      </c>
      <c r="H27" t="s">
        <v>1327</v>
      </c>
      <c r="I27" s="2">
        <v>45.024000000000001</v>
      </c>
      <c r="J27" s="12">
        <f>IF(COUNTIF(Unit_CFDAs!A26:A164,All_Active!I27)&gt;0,1,0)</f>
        <v>0</v>
      </c>
      <c r="K27" s="12">
        <f>IF(COUNTIF(Unit_CFDAs!B27:B173,All_Active!I27)&gt;0,1,0)</f>
        <v>0</v>
      </c>
      <c r="L27" s="12">
        <f>IF(COUNTIF(Unit_CFDAs!C27:C100,All_Active!I27)&gt;0,1,0)</f>
        <v>0</v>
      </c>
      <c r="M27" s="12">
        <f>IF(COUNTIF(Unit_CFDAs!D27:D136,All_Active!I27)&gt;0,1,0)</f>
        <v>1</v>
      </c>
      <c r="N27" s="12">
        <f>IF(COUNTIF(Unit_CFDAs!E27:E61,All_Active!I27)&gt;0,1,0)</f>
        <v>0</v>
      </c>
      <c r="O27" s="12">
        <f>IF(COUNTIF(Unit_CFDAs!F27:F82,All_Active!J27)&gt;0,1,0)</f>
        <v>0</v>
      </c>
    </row>
    <row r="28" spans="1:15">
      <c r="A28" s="1">
        <v>41037</v>
      </c>
      <c r="B28" s="1">
        <v>41114</v>
      </c>
      <c r="C28" t="s">
        <v>1564</v>
      </c>
      <c r="D28" t="s">
        <v>1565</v>
      </c>
      <c r="E28" t="s">
        <v>15</v>
      </c>
      <c r="F28" t="s">
        <v>12</v>
      </c>
      <c r="G28" t="s">
        <v>1566</v>
      </c>
      <c r="H28" t="s">
        <v>1567</v>
      </c>
      <c r="I28" s="2">
        <v>93.113</v>
      </c>
      <c r="J28" s="12">
        <f>IF(COUNTIF(Unit_CFDAs!A27:A165,All_Active!I28)&gt;0,1,0)</f>
        <v>1</v>
      </c>
      <c r="K28" s="12">
        <f>IF(COUNTIF(Unit_CFDAs!B28:B174,All_Active!I28)&gt;0,1,0)</f>
        <v>1</v>
      </c>
      <c r="L28" s="12">
        <f>IF(COUNTIF(Unit_CFDAs!C28:C101,All_Active!I28)&gt;0,1,0)</f>
        <v>1</v>
      </c>
      <c r="M28" s="12">
        <f>IF(COUNTIF(Unit_CFDAs!D28:D137,All_Active!I28)&gt;0,1,0)</f>
        <v>0</v>
      </c>
      <c r="N28" s="12">
        <f>IF(COUNTIF(Unit_CFDAs!E28:E62,All_Active!I28)&gt;0,1,0)</f>
        <v>0</v>
      </c>
      <c r="O28" s="12">
        <f>IF(COUNTIF(Unit_CFDAs!F28:F83,All_Active!J28)&gt;0,1,0)</f>
        <v>0</v>
      </c>
    </row>
    <row r="29" spans="1:15">
      <c r="A29" s="1">
        <v>41037</v>
      </c>
      <c r="B29" s="1">
        <v>41247</v>
      </c>
      <c r="C29" t="s">
        <v>1316</v>
      </c>
      <c r="D29" t="s">
        <v>1317</v>
      </c>
      <c r="E29" t="s">
        <v>15</v>
      </c>
      <c r="F29">
        <v>1150000</v>
      </c>
      <c r="G29" t="s">
        <v>1318</v>
      </c>
      <c r="H29" t="s">
        <v>1319</v>
      </c>
      <c r="I29" s="2">
        <v>93.272999999999996</v>
      </c>
      <c r="J29" s="12">
        <f>IF(COUNTIF(Unit_CFDAs!A28:A166,All_Active!I29)&gt;0,1,0)</f>
        <v>1</v>
      </c>
      <c r="K29" s="12">
        <f>IF(COUNTIF(Unit_CFDAs!B29:B175,All_Active!I29)&gt;0,1,0)</f>
        <v>0</v>
      </c>
      <c r="L29" s="12">
        <f>IF(COUNTIF(Unit_CFDAs!C29:C102,All_Active!I29)&gt;0,1,0)</f>
        <v>1</v>
      </c>
      <c r="M29" s="12">
        <f>IF(COUNTIF(Unit_CFDAs!D29:D138,All_Active!I29)&gt;0,1,0)</f>
        <v>1</v>
      </c>
      <c r="N29" s="12">
        <f>IF(COUNTIF(Unit_CFDAs!E29:E63,All_Active!I29)&gt;0,1,0)</f>
        <v>0</v>
      </c>
      <c r="O29" s="12">
        <f>IF(COUNTIF(Unit_CFDAs!F29:F84,All_Active!J29)&gt;0,1,0)</f>
        <v>0</v>
      </c>
    </row>
    <row r="30" spans="1:15">
      <c r="A30" s="1">
        <v>41037</v>
      </c>
      <c r="B30" s="1">
        <v>41247</v>
      </c>
      <c r="C30" t="s">
        <v>1411</v>
      </c>
      <c r="D30" t="s">
        <v>1412</v>
      </c>
      <c r="E30" t="s">
        <v>15</v>
      </c>
      <c r="F30">
        <v>1250000</v>
      </c>
      <c r="G30" t="s">
        <v>1413</v>
      </c>
      <c r="H30" t="s">
        <v>1414</v>
      </c>
      <c r="I30" s="2">
        <v>93.272999999999996</v>
      </c>
      <c r="J30" s="12">
        <f>IF(COUNTIF(Unit_CFDAs!A29:A167,All_Active!I30)&gt;0,1,0)</f>
        <v>1</v>
      </c>
      <c r="K30" s="12">
        <f>IF(COUNTIF(Unit_CFDAs!B30:B176,All_Active!I30)&gt;0,1,0)</f>
        <v>0</v>
      </c>
      <c r="L30" s="12">
        <f>IF(COUNTIF(Unit_CFDAs!C30:C103,All_Active!I30)&gt;0,1,0)</f>
        <v>1</v>
      </c>
      <c r="M30" s="12">
        <f>IF(COUNTIF(Unit_CFDAs!D30:D139,All_Active!I30)&gt;0,1,0)</f>
        <v>1</v>
      </c>
      <c r="N30" s="12">
        <f>IF(COUNTIF(Unit_CFDAs!E30:E64,All_Active!I30)&gt;0,1,0)</f>
        <v>0</v>
      </c>
      <c r="O30" s="12">
        <f>IF(COUNTIF(Unit_CFDAs!F30:F85,All_Active!J30)&gt;0,1,0)</f>
        <v>0</v>
      </c>
    </row>
    <row r="31" spans="1:15">
      <c r="A31" s="1">
        <v>41037</v>
      </c>
      <c r="B31" s="1">
        <v>41179</v>
      </c>
      <c r="C31" t="s">
        <v>1344</v>
      </c>
      <c r="D31" t="s">
        <v>1345</v>
      </c>
      <c r="E31" t="s">
        <v>15</v>
      </c>
      <c r="F31">
        <v>250000</v>
      </c>
      <c r="G31" t="s">
        <v>1346</v>
      </c>
      <c r="H31" t="s">
        <v>1347</v>
      </c>
      <c r="I31" s="2">
        <v>93.866</v>
      </c>
      <c r="J31" s="12">
        <f>IF(COUNTIF(Unit_CFDAs!A30:A168,All_Active!I31)&gt;0,1,0)</f>
        <v>1</v>
      </c>
      <c r="K31" s="12">
        <f>IF(COUNTIF(Unit_CFDAs!B31:B177,All_Active!I31)&gt;0,1,0)</f>
        <v>0</v>
      </c>
      <c r="L31" s="12">
        <f>IF(COUNTIF(Unit_CFDAs!C31:C104,All_Active!I31)&gt;0,1,0)</f>
        <v>1</v>
      </c>
      <c r="M31" s="12">
        <f>IF(COUNTIF(Unit_CFDAs!D31:D140,All_Active!I31)&gt;0,1,0)</f>
        <v>1</v>
      </c>
      <c r="N31" s="12">
        <f>IF(COUNTIF(Unit_CFDAs!E31:E65,All_Active!I31)&gt;0,1,0)</f>
        <v>0</v>
      </c>
      <c r="O31" s="12">
        <f>IF(COUNTIF(Unit_CFDAs!F31:F86,All_Active!J31)&gt;0,1,0)</f>
        <v>0</v>
      </c>
    </row>
    <row r="32" spans="1:15">
      <c r="A32" s="1">
        <v>41036</v>
      </c>
      <c r="B32" s="1">
        <v>41079</v>
      </c>
      <c r="C32" t="s">
        <v>996</v>
      </c>
      <c r="D32" t="s">
        <v>997</v>
      </c>
      <c r="E32" t="s">
        <v>998</v>
      </c>
      <c r="F32">
        <v>1188118</v>
      </c>
      <c r="G32" t="s">
        <v>999</v>
      </c>
      <c r="H32" t="s">
        <v>1000</v>
      </c>
      <c r="I32" s="2">
        <v>19.75</v>
      </c>
      <c r="J32" s="12">
        <f>IF(COUNTIF(Unit_CFDAs!A31:A169,All_Active!I32)&gt;0,1,0)</f>
        <v>0</v>
      </c>
      <c r="K32" s="12">
        <f>IF(COUNTIF(Unit_CFDAs!B32:B178,All_Active!I32)&gt;0,1,0)</f>
        <v>0</v>
      </c>
      <c r="L32" s="12">
        <f>IF(COUNTIF(Unit_CFDAs!C32:C105,All_Active!I32)&gt;0,1,0)</f>
        <v>0</v>
      </c>
      <c r="M32" s="12">
        <f>IF(COUNTIF(Unit_CFDAs!D32:D141,All_Active!I32)&gt;0,1,0)</f>
        <v>0</v>
      </c>
      <c r="N32" s="12">
        <f>IF(COUNTIF(Unit_CFDAs!E32:E66,All_Active!I32)&gt;0,1,0)</f>
        <v>0</v>
      </c>
      <c r="O32" s="12">
        <f>IF(COUNTIF(Unit_CFDAs!F32:F87,All_Active!J32)&gt;0,1,0)</f>
        <v>0</v>
      </c>
    </row>
    <row r="33" spans="1:15">
      <c r="A33" s="1">
        <v>41034</v>
      </c>
      <c r="B33" s="1">
        <v>41095</v>
      </c>
      <c r="C33" t="s">
        <v>896</v>
      </c>
      <c r="D33" t="s">
        <v>897</v>
      </c>
      <c r="E33" t="s">
        <v>507</v>
      </c>
      <c r="F33">
        <v>250000</v>
      </c>
      <c r="G33" t="s">
        <v>898</v>
      </c>
      <c r="I33" s="2">
        <v>19.702999999999999</v>
      </c>
      <c r="J33" s="12">
        <f>IF(COUNTIF(Unit_CFDAs!A32:A170,All_Active!I33)&gt;0,1,0)</f>
        <v>0</v>
      </c>
      <c r="K33" s="12">
        <f>IF(COUNTIF(Unit_CFDAs!B33:B179,All_Active!I33)&gt;0,1,0)</f>
        <v>0</v>
      </c>
      <c r="L33" s="12">
        <f>IF(COUNTIF(Unit_CFDAs!C33:C106,All_Active!I33)&gt;0,1,0)</f>
        <v>0</v>
      </c>
      <c r="M33" s="12">
        <f>IF(COUNTIF(Unit_CFDAs!D33:D142,All_Active!I33)&gt;0,1,0)</f>
        <v>0</v>
      </c>
      <c r="N33" s="12">
        <f>IF(COUNTIF(Unit_CFDAs!E33:E67,All_Active!I33)&gt;0,1,0)</f>
        <v>0</v>
      </c>
      <c r="O33" s="12">
        <f>IF(COUNTIF(Unit_CFDAs!F33:F88,All_Active!J33)&gt;0,1,0)</f>
        <v>0</v>
      </c>
    </row>
    <row r="34" spans="1:15">
      <c r="A34" s="1">
        <v>41034</v>
      </c>
      <c r="B34" s="1">
        <v>41158</v>
      </c>
      <c r="C34" t="s">
        <v>903</v>
      </c>
      <c r="D34" t="s">
        <v>904</v>
      </c>
      <c r="E34" t="s">
        <v>15</v>
      </c>
      <c r="F34">
        <v>2000000</v>
      </c>
      <c r="G34" t="s">
        <v>905</v>
      </c>
      <c r="H34" t="s">
        <v>906</v>
      </c>
      <c r="I34" s="2">
        <v>93.171999999999997</v>
      </c>
      <c r="J34" s="12">
        <f>IF(COUNTIF(Unit_CFDAs!A33:A171,All_Active!I34)&gt;0,1,0)</f>
        <v>1</v>
      </c>
      <c r="K34" s="12">
        <f>IF(COUNTIF(Unit_CFDAs!B34:B180,All_Active!I34)&gt;0,1,0)</f>
        <v>0</v>
      </c>
      <c r="L34" s="12">
        <f>IF(COUNTIF(Unit_CFDAs!C34:C107,All_Active!I34)&gt;0,1,0)</f>
        <v>0</v>
      </c>
      <c r="M34" s="12">
        <f>IF(COUNTIF(Unit_CFDAs!D34:D143,All_Active!I34)&gt;0,1,0)</f>
        <v>0</v>
      </c>
      <c r="N34" s="12">
        <f>IF(COUNTIF(Unit_CFDAs!E34:E68,All_Active!I34)&gt;0,1,0)</f>
        <v>0</v>
      </c>
      <c r="O34" s="12">
        <f>IF(COUNTIF(Unit_CFDAs!F34:F89,All_Active!J34)&gt;0,1,0)</f>
        <v>0</v>
      </c>
    </row>
    <row r="35" spans="1:15">
      <c r="A35" s="1">
        <v>41034</v>
      </c>
      <c r="B35" s="1">
        <v>41158</v>
      </c>
      <c r="C35" t="s">
        <v>1366</v>
      </c>
      <c r="D35" t="s">
        <v>1367</v>
      </c>
      <c r="E35" t="s">
        <v>15</v>
      </c>
      <c r="F35">
        <v>2500000</v>
      </c>
      <c r="G35" t="s">
        <v>1368</v>
      </c>
      <c r="H35" t="s">
        <v>1369</v>
      </c>
      <c r="I35" s="2">
        <v>93.171999999999997</v>
      </c>
      <c r="J35" s="12">
        <f>IF(COUNTIF(Unit_CFDAs!A34:A172,All_Active!I35)&gt;0,1,0)</f>
        <v>1</v>
      </c>
      <c r="K35" s="12">
        <f>IF(COUNTIF(Unit_CFDAs!B35:B181,All_Active!I35)&gt;0,1,0)</f>
        <v>0</v>
      </c>
      <c r="L35" s="12">
        <f>IF(COUNTIF(Unit_CFDAs!C35:C108,All_Active!I35)&gt;0,1,0)</f>
        <v>0</v>
      </c>
      <c r="M35" s="12">
        <f>IF(COUNTIF(Unit_CFDAs!D35:D144,All_Active!I35)&gt;0,1,0)</f>
        <v>0</v>
      </c>
      <c r="N35" s="12">
        <f>IF(COUNTIF(Unit_CFDAs!E35:E69,All_Active!I35)&gt;0,1,0)</f>
        <v>0</v>
      </c>
      <c r="O35" s="12">
        <f>IF(COUNTIF(Unit_CFDAs!F35:F90,All_Active!J35)&gt;0,1,0)</f>
        <v>0</v>
      </c>
    </row>
    <row r="36" spans="1:15">
      <c r="A36" s="1">
        <v>41034</v>
      </c>
      <c r="B36" s="1">
        <v>41125</v>
      </c>
      <c r="C36" t="s">
        <v>988</v>
      </c>
      <c r="D36" t="s">
        <v>989</v>
      </c>
      <c r="E36" t="s">
        <v>15</v>
      </c>
      <c r="F36">
        <v>645000</v>
      </c>
      <c r="G36" t="s">
        <v>990</v>
      </c>
      <c r="H36" t="s">
        <v>991</v>
      </c>
      <c r="I36" s="2">
        <v>93.171999999999997</v>
      </c>
      <c r="J36" s="12">
        <f>IF(COUNTIF(Unit_CFDAs!A35:A173,All_Active!I36)&gt;0,1,0)</f>
        <v>1</v>
      </c>
      <c r="K36" s="12">
        <f>IF(COUNTIF(Unit_CFDAs!B36:B182,All_Active!I36)&gt;0,1,0)</f>
        <v>0</v>
      </c>
      <c r="L36" s="12">
        <f>IF(COUNTIF(Unit_CFDAs!C36:C109,All_Active!I36)&gt;0,1,0)</f>
        <v>0</v>
      </c>
      <c r="M36" s="12">
        <f>IF(COUNTIF(Unit_CFDAs!D36:D145,All_Active!I36)&gt;0,1,0)</f>
        <v>0</v>
      </c>
      <c r="N36" s="12">
        <f>IF(COUNTIF(Unit_CFDAs!E36:E70,All_Active!I36)&gt;0,1,0)</f>
        <v>0</v>
      </c>
      <c r="O36" s="12">
        <f>IF(COUNTIF(Unit_CFDAs!F36:F91,All_Active!J36)&gt;0,1,0)</f>
        <v>0</v>
      </c>
    </row>
    <row r="37" spans="1:15">
      <c r="A37" s="1">
        <v>41034</v>
      </c>
      <c r="B37" s="1">
        <v>41095</v>
      </c>
      <c r="C37" t="s">
        <v>958</v>
      </c>
      <c r="D37" t="s">
        <v>959</v>
      </c>
      <c r="E37" t="s">
        <v>719</v>
      </c>
      <c r="F37">
        <v>650000</v>
      </c>
      <c r="G37" t="s">
        <v>960</v>
      </c>
      <c r="H37" t="s">
        <v>961</v>
      </c>
      <c r="I37" s="2">
        <v>93.575000000000003</v>
      </c>
      <c r="J37" s="12">
        <f>IF(COUNTIF(Unit_CFDAs!A36:A174,All_Active!I37)&gt;0,1,0)</f>
        <v>0</v>
      </c>
      <c r="K37" s="12">
        <f>IF(COUNTIF(Unit_CFDAs!B37:B183,All_Active!I37)&gt;0,1,0)</f>
        <v>0</v>
      </c>
      <c r="L37" s="12">
        <f>IF(COUNTIF(Unit_CFDAs!C37:C110,All_Active!I37)&gt;0,1,0)</f>
        <v>0</v>
      </c>
      <c r="M37" s="12">
        <f>IF(COUNTIF(Unit_CFDAs!D37:D146,All_Active!I37)&gt;0,1,0)</f>
        <v>0</v>
      </c>
      <c r="N37" s="12">
        <f>IF(COUNTIF(Unit_CFDAs!E37:E71,All_Active!I37)&gt;0,1,0)</f>
        <v>0</v>
      </c>
      <c r="O37" s="12">
        <f>IF(COUNTIF(Unit_CFDAs!F37:F92,All_Active!J37)&gt;0,1,0)</f>
        <v>0</v>
      </c>
    </row>
    <row r="38" spans="1:15">
      <c r="A38" s="1">
        <v>41033</v>
      </c>
      <c r="B38" s="1">
        <v>41053</v>
      </c>
      <c r="C38" t="s">
        <v>793</v>
      </c>
      <c r="D38" t="s">
        <v>794</v>
      </c>
      <c r="E38" t="s">
        <v>525</v>
      </c>
      <c r="F38">
        <v>21432</v>
      </c>
      <c r="G38" t="s">
        <v>795</v>
      </c>
      <c r="H38" t="s">
        <v>527</v>
      </c>
      <c r="I38" s="2">
        <v>15.654999999999999</v>
      </c>
      <c r="J38" s="12">
        <f>IF(COUNTIF(Unit_CFDAs!A37:A175,All_Active!I38)&gt;0,1,0)</f>
        <v>0</v>
      </c>
      <c r="K38" s="12">
        <f>IF(COUNTIF(Unit_CFDAs!B38:B184,All_Active!I38)&gt;0,1,0)</f>
        <v>0</v>
      </c>
      <c r="L38" s="12">
        <f>IF(COUNTIF(Unit_CFDAs!C38:C111,All_Active!I38)&gt;0,1,0)</f>
        <v>0</v>
      </c>
      <c r="M38" s="12">
        <f>IF(COUNTIF(Unit_CFDAs!D38:D147,All_Active!I38)&gt;0,1,0)</f>
        <v>0</v>
      </c>
      <c r="N38" s="12">
        <f>IF(COUNTIF(Unit_CFDAs!E38:E72,All_Active!I38)&gt;0,1,0)</f>
        <v>0</v>
      </c>
      <c r="O38" s="12">
        <f>IF(COUNTIF(Unit_CFDAs!F38:F93,All_Active!J38)&gt;0,1,0)</f>
        <v>0</v>
      </c>
    </row>
    <row r="39" spans="1:15">
      <c r="A39" s="1">
        <v>41033</v>
      </c>
      <c r="B39" s="1">
        <v>41108</v>
      </c>
      <c r="C39" t="s">
        <v>1520</v>
      </c>
      <c r="D39" t="s">
        <v>1521</v>
      </c>
      <c r="E39" t="s">
        <v>12</v>
      </c>
      <c r="F39">
        <v>350000</v>
      </c>
      <c r="G39" t="s">
        <v>1522</v>
      </c>
      <c r="H39" t="s">
        <v>1523</v>
      </c>
      <c r="I39" s="2">
        <v>45.149000000000001</v>
      </c>
      <c r="J39" s="12">
        <f>IF(COUNTIF(Unit_CFDAs!A38:A176,All_Active!I39)&gt;0,1,0)</f>
        <v>0</v>
      </c>
      <c r="K39" s="12">
        <f>IF(COUNTIF(Unit_CFDAs!B39:B185,All_Active!I39)&gt;0,1,0)</f>
        <v>1</v>
      </c>
      <c r="L39" s="12">
        <f>IF(COUNTIF(Unit_CFDAs!C39:C112,All_Active!I39)&gt;0,1,0)</f>
        <v>0</v>
      </c>
      <c r="M39" s="12">
        <f>IF(COUNTIF(Unit_CFDAs!D39:D148,All_Active!I39)&gt;0,1,0)</f>
        <v>0</v>
      </c>
      <c r="N39" s="12">
        <f>IF(COUNTIF(Unit_CFDAs!E39:E73,All_Active!I39)&gt;0,1,0)</f>
        <v>0</v>
      </c>
      <c r="O39" s="12">
        <f>IF(COUNTIF(Unit_CFDAs!F39:F94,All_Active!J39)&gt;0,1,0)</f>
        <v>0</v>
      </c>
    </row>
    <row r="40" spans="1:15">
      <c r="A40" s="1">
        <v>41033</v>
      </c>
      <c r="B40" s="1">
        <v>41097</v>
      </c>
      <c r="C40" t="s">
        <v>1393</v>
      </c>
      <c r="D40" t="s">
        <v>1394</v>
      </c>
      <c r="E40" t="s">
        <v>637</v>
      </c>
      <c r="F40">
        <v>0</v>
      </c>
      <c r="G40" t="s">
        <v>1395</v>
      </c>
      <c r="I40" s="2">
        <v>93.144999999999996</v>
      </c>
      <c r="J40" s="12">
        <f>IF(COUNTIF(Unit_CFDAs!A39:A177,All_Active!I40)&gt;0,1,0)</f>
        <v>0</v>
      </c>
      <c r="K40" s="12">
        <f>IF(COUNTIF(Unit_CFDAs!B40:B186,All_Active!I40)&gt;0,1,0)</f>
        <v>0</v>
      </c>
      <c r="L40" s="12">
        <f>IF(COUNTIF(Unit_CFDAs!C40:C113,All_Active!I40)&gt;0,1,0)</f>
        <v>0</v>
      </c>
      <c r="M40" s="12">
        <f>IF(COUNTIF(Unit_CFDAs!D40:D149,All_Active!I40)&gt;0,1,0)</f>
        <v>0</v>
      </c>
      <c r="N40" s="12">
        <f>IF(COUNTIF(Unit_CFDAs!E40:E74,All_Active!I40)&gt;0,1,0)</f>
        <v>0</v>
      </c>
      <c r="O40" s="12">
        <f>IF(COUNTIF(Unit_CFDAs!F40:F95,All_Active!J40)&gt;0,1,0)</f>
        <v>0</v>
      </c>
    </row>
    <row r="41" spans="1:15">
      <c r="A41" s="1">
        <v>41033</v>
      </c>
      <c r="B41" s="1">
        <v>41121</v>
      </c>
      <c r="C41" t="s">
        <v>1243</v>
      </c>
      <c r="D41" t="s">
        <v>1244</v>
      </c>
      <c r="E41" t="s">
        <v>15</v>
      </c>
      <c r="F41" t="s">
        <v>12</v>
      </c>
      <c r="G41" t="s">
        <v>1245</v>
      </c>
      <c r="H41" t="s">
        <v>1246</v>
      </c>
      <c r="I41" s="2">
        <v>93.350999999999999</v>
      </c>
      <c r="J41" s="12">
        <f>IF(COUNTIF(Unit_CFDAs!A40:A178,All_Active!I41)&gt;0,1,0)</f>
        <v>0</v>
      </c>
      <c r="K41" s="12">
        <f>IF(COUNTIF(Unit_CFDAs!B41:B187,All_Active!I41)&gt;0,1,0)</f>
        <v>0</v>
      </c>
      <c r="L41" s="12">
        <f>IF(COUNTIF(Unit_CFDAs!C41:C114,All_Active!I41)&gt;0,1,0)</f>
        <v>0</v>
      </c>
      <c r="M41" s="12">
        <f>IF(COUNTIF(Unit_CFDAs!D41:D150,All_Active!I41)&gt;0,1,0)</f>
        <v>0</v>
      </c>
      <c r="N41" s="12">
        <f>IF(COUNTIF(Unit_CFDAs!E41:E75,All_Active!I41)&gt;0,1,0)</f>
        <v>0</v>
      </c>
      <c r="O41" s="12">
        <f>IF(COUNTIF(Unit_CFDAs!F41:F96,All_Active!J41)&gt;0,1,0)</f>
        <v>0</v>
      </c>
    </row>
    <row r="42" spans="1:15">
      <c r="A42" s="1">
        <v>41033</v>
      </c>
      <c r="B42" s="1">
        <v>41094</v>
      </c>
      <c r="C42" t="s">
        <v>955</v>
      </c>
      <c r="D42" t="s">
        <v>956</v>
      </c>
      <c r="E42" t="s">
        <v>575</v>
      </c>
      <c r="F42">
        <v>500000</v>
      </c>
      <c r="G42" t="s">
        <v>957</v>
      </c>
      <c r="H42" t="s">
        <v>576</v>
      </c>
      <c r="I42" s="2">
        <v>93.433000000000007</v>
      </c>
      <c r="J42" s="12">
        <f>IF(COUNTIF(Unit_CFDAs!A41:A179,All_Active!I42)&gt;0,1,0)</f>
        <v>0</v>
      </c>
      <c r="K42" s="12">
        <f>IF(COUNTIF(Unit_CFDAs!B42:B188,All_Active!I42)&gt;0,1,0)</f>
        <v>0</v>
      </c>
      <c r="L42" s="12">
        <f>IF(COUNTIF(Unit_CFDAs!C42:C115,All_Active!I42)&gt;0,1,0)</f>
        <v>1</v>
      </c>
      <c r="M42" s="12">
        <f>IF(COUNTIF(Unit_CFDAs!D42:D151,All_Active!I42)&gt;0,1,0)</f>
        <v>0</v>
      </c>
      <c r="N42" s="12">
        <f>IF(COUNTIF(Unit_CFDAs!E42:E76,All_Active!I42)&gt;0,1,0)</f>
        <v>0</v>
      </c>
      <c r="O42" s="12">
        <f>IF(COUNTIF(Unit_CFDAs!F42:F97,All_Active!J42)&gt;0,1,0)</f>
        <v>0</v>
      </c>
    </row>
    <row r="43" spans="1:15">
      <c r="A43" s="1">
        <v>41033</v>
      </c>
      <c r="B43" s="1">
        <v>41094</v>
      </c>
      <c r="C43" t="s">
        <v>1276</v>
      </c>
      <c r="D43" t="s">
        <v>1277</v>
      </c>
      <c r="E43" t="s">
        <v>719</v>
      </c>
      <c r="F43">
        <v>200000</v>
      </c>
      <c r="G43" t="s">
        <v>1278</v>
      </c>
      <c r="H43" t="s">
        <v>1279</v>
      </c>
      <c r="I43" s="2">
        <v>93.623000000000005</v>
      </c>
      <c r="J43" s="12">
        <f>IF(COUNTIF(Unit_CFDAs!A42:A180,All_Active!I43)&gt;0,1,0)</f>
        <v>0</v>
      </c>
      <c r="K43" s="12">
        <f>IF(COUNTIF(Unit_CFDAs!B43:B189,All_Active!I43)&gt;0,1,0)</f>
        <v>0</v>
      </c>
      <c r="L43" s="12">
        <f>IF(COUNTIF(Unit_CFDAs!C43:C116,All_Active!I43)&gt;0,1,0)</f>
        <v>0</v>
      </c>
      <c r="M43" s="12">
        <f>IF(COUNTIF(Unit_CFDAs!D43:D152,All_Active!I43)&gt;0,1,0)</f>
        <v>0</v>
      </c>
      <c r="N43" s="12">
        <f>IF(COUNTIF(Unit_CFDAs!E43:E77,All_Active!I43)&gt;0,1,0)</f>
        <v>0</v>
      </c>
      <c r="O43" s="12">
        <f>IF(COUNTIF(Unit_CFDAs!F43:F98,All_Active!J43)&gt;0,1,0)</f>
        <v>0</v>
      </c>
    </row>
    <row r="44" spans="1:15">
      <c r="A44" s="1">
        <v>41033</v>
      </c>
      <c r="B44" s="1">
        <v>41130</v>
      </c>
      <c r="C44" t="s">
        <v>1212</v>
      </c>
      <c r="D44" t="s">
        <v>1213</v>
      </c>
      <c r="E44" t="s">
        <v>15</v>
      </c>
      <c r="F44">
        <v>45500</v>
      </c>
      <c r="G44" t="s">
        <v>1214</v>
      </c>
      <c r="H44" t="s">
        <v>1215</v>
      </c>
      <c r="I44" s="2">
        <v>93.866</v>
      </c>
      <c r="J44" s="12">
        <f>IF(COUNTIF(Unit_CFDAs!A43:A181,All_Active!I44)&gt;0,1,0)</f>
        <v>1</v>
      </c>
      <c r="K44" s="12">
        <f>IF(COUNTIF(Unit_CFDAs!B44:B190,All_Active!I44)&gt;0,1,0)</f>
        <v>0</v>
      </c>
      <c r="L44" s="12">
        <f>IF(COUNTIF(Unit_CFDAs!C44:C117,All_Active!I44)&gt;0,1,0)</f>
        <v>1</v>
      </c>
      <c r="M44" s="12">
        <f>IF(COUNTIF(Unit_CFDAs!D44:D153,All_Active!I44)&gt;0,1,0)</f>
        <v>1</v>
      </c>
      <c r="N44" s="12">
        <f>IF(COUNTIF(Unit_CFDAs!E44:E78,All_Active!I44)&gt;0,1,0)</f>
        <v>0</v>
      </c>
      <c r="O44" s="12">
        <f>IF(COUNTIF(Unit_CFDAs!F44:F99,All_Active!J44)&gt;0,1,0)</f>
        <v>0</v>
      </c>
    </row>
    <row r="45" spans="1:15">
      <c r="A45" s="1">
        <v>41032</v>
      </c>
      <c r="B45" s="1">
        <v>41076</v>
      </c>
      <c r="C45" t="s">
        <v>748</v>
      </c>
      <c r="D45" t="s">
        <v>749</v>
      </c>
      <c r="E45" t="s">
        <v>750</v>
      </c>
      <c r="F45" t="s">
        <v>12</v>
      </c>
      <c r="G45" t="s">
        <v>751</v>
      </c>
      <c r="H45" t="s">
        <v>752</v>
      </c>
      <c r="I45" s="2">
        <v>10.336</v>
      </c>
      <c r="J45" s="12">
        <f>IF(COUNTIF(Unit_CFDAs!A44:A182,All_Active!I45)&gt;0,1,0)</f>
        <v>0</v>
      </c>
      <c r="K45" s="12">
        <f>IF(COUNTIF(Unit_CFDAs!B45:B191,All_Active!I45)&gt;0,1,0)</f>
        <v>0</v>
      </c>
      <c r="L45" s="12">
        <f>IF(COUNTIF(Unit_CFDAs!C45:C118,All_Active!I45)&gt;0,1,0)</f>
        <v>0</v>
      </c>
      <c r="M45" s="12">
        <f>IF(COUNTIF(Unit_CFDAs!D45:D154,All_Active!I45)&gt;0,1,0)</f>
        <v>0</v>
      </c>
      <c r="N45" s="12">
        <f>IF(COUNTIF(Unit_CFDAs!E45:E79,All_Active!I45)&gt;0,1,0)</f>
        <v>0</v>
      </c>
      <c r="O45" s="12">
        <f>IF(COUNTIF(Unit_CFDAs!F45:F100,All_Active!J45)&gt;0,1,0)</f>
        <v>0</v>
      </c>
    </row>
    <row r="46" spans="1:15">
      <c r="A46" s="1">
        <v>41032</v>
      </c>
      <c r="B46" s="1">
        <v>41076</v>
      </c>
      <c r="C46" t="s">
        <v>680</v>
      </c>
      <c r="D46" t="s">
        <v>681</v>
      </c>
      <c r="E46" t="s">
        <v>682</v>
      </c>
      <c r="F46">
        <v>75000</v>
      </c>
      <c r="G46" t="s">
        <v>683</v>
      </c>
      <c r="H46" t="s">
        <v>684</v>
      </c>
      <c r="I46" s="2">
        <v>10.912000000000001</v>
      </c>
      <c r="J46" s="12">
        <f>IF(COUNTIF(Unit_CFDAs!A45:A183,All_Active!I46)&gt;0,1,0)</f>
        <v>0</v>
      </c>
      <c r="K46" s="12">
        <f>IF(COUNTIF(Unit_CFDAs!B46:B192,All_Active!I46)&gt;0,1,0)</f>
        <v>0</v>
      </c>
      <c r="L46" s="12">
        <f>IF(COUNTIF(Unit_CFDAs!C46:C119,All_Active!I46)&gt;0,1,0)</f>
        <v>0</v>
      </c>
      <c r="M46" s="12">
        <f>IF(COUNTIF(Unit_CFDAs!D46:D155,All_Active!I46)&gt;0,1,0)</f>
        <v>0</v>
      </c>
      <c r="N46" s="12">
        <f>IF(COUNTIF(Unit_CFDAs!E46:E80,All_Active!I46)&gt;0,1,0)</f>
        <v>0</v>
      </c>
      <c r="O46" s="12">
        <f>IF(COUNTIF(Unit_CFDAs!F46:F101,All_Active!J46)&gt;0,1,0)</f>
        <v>0</v>
      </c>
    </row>
    <row r="47" spans="1:15">
      <c r="A47" s="1">
        <v>41032</v>
      </c>
      <c r="B47" s="1">
        <v>41062</v>
      </c>
      <c r="C47" t="s">
        <v>808</v>
      </c>
      <c r="D47" t="s">
        <v>809</v>
      </c>
      <c r="E47" t="s">
        <v>682</v>
      </c>
      <c r="F47">
        <v>75000</v>
      </c>
      <c r="G47" t="s">
        <v>810</v>
      </c>
      <c r="H47" t="s">
        <v>811</v>
      </c>
      <c r="I47" s="2">
        <v>10.912000000000001</v>
      </c>
      <c r="J47" s="12">
        <f>IF(COUNTIF(Unit_CFDAs!A46:A184,All_Active!I47)&gt;0,1,0)</f>
        <v>0</v>
      </c>
      <c r="K47" s="12">
        <f>IF(COUNTIF(Unit_CFDAs!B47:B193,All_Active!I47)&gt;0,1,0)</f>
        <v>0</v>
      </c>
      <c r="L47" s="12">
        <f>IF(COUNTIF(Unit_CFDAs!C47:C120,All_Active!I47)&gt;0,1,0)</f>
        <v>0</v>
      </c>
      <c r="M47" s="12">
        <f>IF(COUNTIF(Unit_CFDAs!D47:D156,All_Active!I47)&gt;0,1,0)</f>
        <v>0</v>
      </c>
      <c r="N47" s="12">
        <f>IF(COUNTIF(Unit_CFDAs!E47:E81,All_Active!I47)&gt;0,1,0)</f>
        <v>0</v>
      </c>
      <c r="O47" s="12">
        <f>IF(COUNTIF(Unit_CFDAs!F47:F102,All_Active!J47)&gt;0,1,0)</f>
        <v>0</v>
      </c>
    </row>
    <row r="48" spans="1:15">
      <c r="A48" s="1">
        <v>41032</v>
      </c>
      <c r="B48" s="1">
        <v>41079</v>
      </c>
      <c r="C48" t="s">
        <v>785</v>
      </c>
      <c r="D48" t="s">
        <v>786</v>
      </c>
      <c r="E48" t="s">
        <v>536</v>
      </c>
      <c r="F48">
        <v>250000</v>
      </c>
      <c r="G48" t="s">
        <v>787</v>
      </c>
      <c r="H48" t="s">
        <v>788</v>
      </c>
      <c r="I48" s="2">
        <v>16.829999999999998</v>
      </c>
      <c r="J48" s="12">
        <f>IF(COUNTIF(Unit_CFDAs!A47:A185,All_Active!I48)&gt;0,1,0)</f>
        <v>0</v>
      </c>
      <c r="K48" s="12">
        <f>IF(COUNTIF(Unit_CFDAs!B48:B194,All_Active!I48)&gt;0,1,0)</f>
        <v>0</v>
      </c>
      <c r="L48" s="12">
        <f>IF(COUNTIF(Unit_CFDAs!C48:C121,All_Active!I48)&gt;0,1,0)</f>
        <v>0</v>
      </c>
      <c r="M48" s="12">
        <f>IF(COUNTIF(Unit_CFDAs!D48:D157,All_Active!I48)&gt;0,1,0)</f>
        <v>0</v>
      </c>
      <c r="N48" s="12">
        <f>IF(COUNTIF(Unit_CFDAs!E48:E82,All_Active!I48)&gt;0,1,0)</f>
        <v>0</v>
      </c>
      <c r="O48" s="12">
        <f>IF(COUNTIF(Unit_CFDAs!F48:F103,All_Active!J48)&gt;0,1,0)</f>
        <v>0</v>
      </c>
    </row>
    <row r="49" spans="1:15">
      <c r="A49" s="1">
        <v>41032</v>
      </c>
      <c r="B49" s="1">
        <v>41121</v>
      </c>
      <c r="C49" t="s">
        <v>669</v>
      </c>
      <c r="D49" t="s">
        <v>670</v>
      </c>
      <c r="E49" t="s">
        <v>15</v>
      </c>
      <c r="F49" t="s">
        <v>12</v>
      </c>
      <c r="G49" t="s">
        <v>671</v>
      </c>
      <c r="H49" t="s">
        <v>672</v>
      </c>
      <c r="I49" s="2">
        <v>93.113</v>
      </c>
      <c r="J49" s="12">
        <f>IF(COUNTIF(Unit_CFDAs!A48:A186,All_Active!I49)&gt;0,1,0)</f>
        <v>1</v>
      </c>
      <c r="K49" s="12">
        <f>IF(COUNTIF(Unit_CFDAs!B49:B195,All_Active!I49)&gt;0,1,0)</f>
        <v>1</v>
      </c>
      <c r="L49" s="12">
        <f>IF(COUNTIF(Unit_CFDAs!C49:C122,All_Active!I49)&gt;0,1,0)</f>
        <v>0</v>
      </c>
      <c r="M49" s="12">
        <f>IF(COUNTIF(Unit_CFDAs!D49:D158,All_Active!I49)&gt;0,1,0)</f>
        <v>0</v>
      </c>
      <c r="N49" s="12">
        <f>IF(COUNTIF(Unit_CFDAs!E49:E83,All_Active!I49)&gt;0,1,0)</f>
        <v>0</v>
      </c>
      <c r="O49" s="12">
        <f>IF(COUNTIF(Unit_CFDAs!F49:F104,All_Active!J49)&gt;0,1,0)</f>
        <v>0</v>
      </c>
    </row>
    <row r="50" spans="1:15">
      <c r="A50" s="1">
        <v>41032</v>
      </c>
      <c r="B50" s="1">
        <v>41121</v>
      </c>
      <c r="C50" t="s">
        <v>1407</v>
      </c>
      <c r="D50" t="s">
        <v>1408</v>
      </c>
      <c r="E50" t="s">
        <v>15</v>
      </c>
      <c r="F50" t="s">
        <v>12</v>
      </c>
      <c r="G50" t="s">
        <v>1409</v>
      </c>
      <c r="H50" t="s">
        <v>1410</v>
      </c>
      <c r="I50" s="2">
        <v>93.113</v>
      </c>
      <c r="J50" s="12">
        <f>IF(COUNTIF(Unit_CFDAs!A49:A187,All_Active!I50)&gt;0,1,0)</f>
        <v>1</v>
      </c>
      <c r="K50" s="12">
        <f>IF(COUNTIF(Unit_CFDAs!B50:B196,All_Active!I50)&gt;0,1,0)</f>
        <v>1</v>
      </c>
      <c r="L50" s="12">
        <f>IF(COUNTIF(Unit_CFDAs!C50:C123,All_Active!I50)&gt;0,1,0)</f>
        <v>0</v>
      </c>
      <c r="M50" s="12">
        <f>IF(COUNTIF(Unit_CFDAs!D50:D159,All_Active!I50)&gt;0,1,0)</f>
        <v>0</v>
      </c>
      <c r="N50" s="12">
        <f>IF(COUNTIF(Unit_CFDAs!E50:E84,All_Active!I50)&gt;0,1,0)</f>
        <v>0</v>
      </c>
      <c r="O50" s="12">
        <f>IF(COUNTIF(Unit_CFDAs!F50:F105,All_Active!J50)&gt;0,1,0)</f>
        <v>0</v>
      </c>
    </row>
    <row r="51" spans="1:15">
      <c r="A51" s="1">
        <v>41032</v>
      </c>
      <c r="B51" s="1">
        <v>41094</v>
      </c>
      <c r="C51" t="s">
        <v>1312</v>
      </c>
      <c r="D51" t="s">
        <v>1313</v>
      </c>
      <c r="E51" t="s">
        <v>719</v>
      </c>
      <c r="F51">
        <v>200000</v>
      </c>
      <c r="G51" t="s">
        <v>1314</v>
      </c>
      <c r="H51" t="s">
        <v>1315</v>
      </c>
      <c r="I51" s="2">
        <v>93.557000000000002</v>
      </c>
      <c r="J51" s="12">
        <f>IF(COUNTIF(Unit_CFDAs!A50:A188,All_Active!I51)&gt;0,1,0)</f>
        <v>0</v>
      </c>
      <c r="K51" s="12">
        <f>IF(COUNTIF(Unit_CFDAs!B51:B197,All_Active!I51)&gt;0,1,0)</f>
        <v>0</v>
      </c>
      <c r="L51" s="12">
        <f>IF(COUNTIF(Unit_CFDAs!C51:C124,All_Active!I51)&gt;0,1,0)</f>
        <v>0</v>
      </c>
      <c r="M51" s="12">
        <f>IF(COUNTIF(Unit_CFDAs!D51:D160,All_Active!I51)&gt;0,1,0)</f>
        <v>0</v>
      </c>
      <c r="N51" s="12">
        <f>IF(COUNTIF(Unit_CFDAs!E51:E85,All_Active!I51)&gt;0,1,0)</f>
        <v>0</v>
      </c>
      <c r="O51" s="12">
        <f>IF(COUNTIF(Unit_CFDAs!F51:F106,All_Active!J51)&gt;0,1,0)</f>
        <v>0</v>
      </c>
    </row>
    <row r="52" spans="1:15">
      <c r="A52" s="1">
        <v>41031</v>
      </c>
      <c r="B52" s="1">
        <v>41083</v>
      </c>
      <c r="C52" t="s">
        <v>1183</v>
      </c>
      <c r="D52" t="s">
        <v>1184</v>
      </c>
      <c r="E52" t="s">
        <v>682</v>
      </c>
      <c r="F52">
        <v>75000</v>
      </c>
      <c r="G52" t="s">
        <v>1185</v>
      </c>
      <c r="H52" t="s">
        <v>1186</v>
      </c>
      <c r="I52" s="2">
        <v>10.912000000000001</v>
      </c>
      <c r="J52" s="12">
        <f>IF(COUNTIF(Unit_CFDAs!A51:A189,All_Active!I52)&gt;0,1,0)</f>
        <v>0</v>
      </c>
      <c r="K52" s="12">
        <f>IF(COUNTIF(Unit_CFDAs!B52:B198,All_Active!I52)&gt;0,1,0)</f>
        <v>0</v>
      </c>
      <c r="L52" s="12">
        <f>IF(COUNTIF(Unit_CFDAs!C52:C125,All_Active!I52)&gt;0,1,0)</f>
        <v>0</v>
      </c>
      <c r="M52" s="12">
        <f>IF(COUNTIF(Unit_CFDAs!D52:D161,All_Active!I52)&gt;0,1,0)</f>
        <v>0</v>
      </c>
      <c r="N52" s="12">
        <f>IF(COUNTIF(Unit_CFDAs!E52:E86,All_Active!I52)&gt;0,1,0)</f>
        <v>0</v>
      </c>
      <c r="O52" s="12">
        <f>IF(COUNTIF(Unit_CFDAs!F52:F107,All_Active!J52)&gt;0,1,0)</f>
        <v>0</v>
      </c>
    </row>
    <row r="53" spans="1:15">
      <c r="A53" s="1">
        <v>41031</v>
      </c>
      <c r="B53" s="1">
        <v>41062</v>
      </c>
      <c r="C53" t="s">
        <v>1067</v>
      </c>
      <c r="D53" t="s">
        <v>1068</v>
      </c>
      <c r="E53" t="s">
        <v>682</v>
      </c>
      <c r="F53">
        <v>75000</v>
      </c>
      <c r="G53" t="s">
        <v>1069</v>
      </c>
      <c r="H53" t="s">
        <v>1070</v>
      </c>
      <c r="I53" s="2">
        <v>10.912000000000001</v>
      </c>
      <c r="J53" s="12">
        <f>IF(COUNTIF(Unit_CFDAs!A52:A190,All_Active!I53)&gt;0,1,0)</f>
        <v>0</v>
      </c>
      <c r="K53" s="12">
        <f>IF(COUNTIF(Unit_CFDAs!B53:B199,All_Active!I53)&gt;0,1,0)</f>
        <v>0</v>
      </c>
      <c r="L53" s="12">
        <f>IF(COUNTIF(Unit_CFDAs!C53:C126,All_Active!I53)&gt;0,1,0)</f>
        <v>0</v>
      </c>
      <c r="M53" s="12">
        <f>IF(COUNTIF(Unit_CFDAs!D53:D162,All_Active!I53)&gt;0,1,0)</f>
        <v>0</v>
      </c>
      <c r="N53" s="12">
        <f>IF(COUNTIF(Unit_CFDAs!E53:E87,All_Active!I53)&gt;0,1,0)</f>
        <v>0</v>
      </c>
      <c r="O53" s="12">
        <f>IF(COUNTIF(Unit_CFDAs!F53:F108,All_Active!J53)&gt;0,1,0)</f>
        <v>0</v>
      </c>
    </row>
    <row r="54" spans="1:15">
      <c r="A54" s="1">
        <v>41031</v>
      </c>
      <c r="B54" s="1">
        <v>41051</v>
      </c>
      <c r="C54" t="s">
        <v>962</v>
      </c>
      <c r="D54" t="s">
        <v>963</v>
      </c>
      <c r="E54" t="s">
        <v>525</v>
      </c>
      <c r="F54">
        <v>367193</v>
      </c>
      <c r="G54" t="s">
        <v>964</v>
      </c>
      <c r="H54" t="s">
        <v>527</v>
      </c>
      <c r="I54" s="2">
        <v>15.678000000000001</v>
      </c>
      <c r="J54" s="12">
        <f>IF(COUNTIF(Unit_CFDAs!A53:A191,All_Active!I54)&gt;0,1,0)</f>
        <v>0</v>
      </c>
      <c r="K54" s="12">
        <f>IF(COUNTIF(Unit_CFDAs!B54:B200,All_Active!I54)&gt;0,1,0)</f>
        <v>0</v>
      </c>
      <c r="L54" s="12">
        <f>IF(COUNTIF(Unit_CFDAs!C54:C127,All_Active!I54)&gt;0,1,0)</f>
        <v>0</v>
      </c>
      <c r="M54" s="12">
        <f>IF(COUNTIF(Unit_CFDAs!D54:D163,All_Active!I54)&gt;0,1,0)</f>
        <v>0</v>
      </c>
      <c r="N54" s="12">
        <f>IF(COUNTIF(Unit_CFDAs!E54:E88,All_Active!I54)&gt;0,1,0)</f>
        <v>0</v>
      </c>
      <c r="O54" s="12">
        <f>IF(COUNTIF(Unit_CFDAs!F54:F109,All_Active!J54)&gt;0,1,0)</f>
        <v>0</v>
      </c>
    </row>
    <row r="55" spans="1:15">
      <c r="A55" s="1">
        <v>41031</v>
      </c>
      <c r="B55" s="1">
        <v>41120</v>
      </c>
      <c r="C55" t="s">
        <v>1587</v>
      </c>
      <c r="D55" t="s">
        <v>563</v>
      </c>
      <c r="E55" t="s">
        <v>564</v>
      </c>
      <c r="F55">
        <v>4111715</v>
      </c>
      <c r="G55" t="s">
        <v>565</v>
      </c>
      <c r="H55" t="s">
        <v>1588</v>
      </c>
      <c r="I55" s="2">
        <v>21.015000000000001</v>
      </c>
      <c r="J55" s="12">
        <f>IF(COUNTIF(Unit_CFDAs!A54:A192,All_Active!I55)&gt;0,1,0)</f>
        <v>0</v>
      </c>
      <c r="K55" s="12">
        <f>IF(COUNTIF(Unit_CFDAs!B55:B201,All_Active!I55)&gt;0,1,0)</f>
        <v>0</v>
      </c>
      <c r="L55" s="12">
        <f>IF(COUNTIF(Unit_CFDAs!C55:C128,All_Active!I55)&gt;0,1,0)</f>
        <v>0</v>
      </c>
      <c r="M55" s="12">
        <f>IF(COUNTIF(Unit_CFDAs!D55:D164,All_Active!I55)&gt;0,1,0)</f>
        <v>0</v>
      </c>
      <c r="N55" s="12">
        <f>IF(COUNTIF(Unit_CFDAs!E55:E89,All_Active!I55)&gt;0,1,0)</f>
        <v>0</v>
      </c>
      <c r="O55" s="12">
        <f>IF(COUNTIF(Unit_CFDAs!F55:F110,All_Active!J55)&gt;0,1,0)</f>
        <v>0</v>
      </c>
    </row>
    <row r="56" spans="1:15">
      <c r="A56" s="1">
        <v>41031</v>
      </c>
      <c r="B56" s="1">
        <v>41103</v>
      </c>
      <c r="C56" t="s">
        <v>984</v>
      </c>
      <c r="D56" t="s">
        <v>985</v>
      </c>
      <c r="E56" t="s">
        <v>12</v>
      </c>
      <c r="F56">
        <v>100000</v>
      </c>
      <c r="G56" t="s">
        <v>986</v>
      </c>
      <c r="H56" t="s">
        <v>987</v>
      </c>
      <c r="I56" s="2">
        <v>45.024000000000001</v>
      </c>
      <c r="J56" s="12">
        <f>IF(COUNTIF(Unit_CFDAs!A55:A193,All_Active!I56)&gt;0,1,0)</f>
        <v>0</v>
      </c>
      <c r="K56" s="12">
        <f>IF(COUNTIF(Unit_CFDAs!B56:B202,All_Active!I56)&gt;0,1,0)</f>
        <v>0</v>
      </c>
      <c r="L56" s="12">
        <f>IF(COUNTIF(Unit_CFDAs!C56:C129,All_Active!I56)&gt;0,1,0)</f>
        <v>0</v>
      </c>
      <c r="M56" s="12">
        <f>IF(COUNTIF(Unit_CFDAs!D56:D165,All_Active!I56)&gt;0,1,0)</f>
        <v>0</v>
      </c>
      <c r="N56" s="12">
        <f>IF(COUNTIF(Unit_CFDAs!E56:E90,All_Active!I56)&gt;0,1,0)</f>
        <v>0</v>
      </c>
      <c r="O56" s="12">
        <f>IF(COUNTIF(Unit_CFDAs!F56:F111,All_Active!J56)&gt;0,1,0)</f>
        <v>0</v>
      </c>
    </row>
    <row r="57" spans="1:15">
      <c r="A57" s="1">
        <v>41031</v>
      </c>
      <c r="B57" s="1">
        <v>41097</v>
      </c>
      <c r="C57" t="s">
        <v>1171</v>
      </c>
      <c r="D57" t="s">
        <v>1172</v>
      </c>
      <c r="E57" t="s">
        <v>702</v>
      </c>
      <c r="F57">
        <v>7500000</v>
      </c>
      <c r="G57" t="s">
        <v>1173</v>
      </c>
      <c r="H57" t="s">
        <v>1174</v>
      </c>
      <c r="I57" s="2">
        <v>93.102999999999994</v>
      </c>
      <c r="J57" s="12">
        <f>IF(COUNTIF(Unit_CFDAs!A56:A194,All_Active!I57)&gt;0,1,0)</f>
        <v>0</v>
      </c>
      <c r="K57" s="12">
        <f>IF(COUNTIF(Unit_CFDAs!B57:B203,All_Active!I57)&gt;0,1,0)</f>
        <v>0</v>
      </c>
      <c r="L57" s="12">
        <f>IF(COUNTIF(Unit_CFDAs!C57:C130,All_Active!I57)&gt;0,1,0)</f>
        <v>0</v>
      </c>
      <c r="M57" s="12">
        <f>IF(COUNTIF(Unit_CFDAs!D57:D166,All_Active!I57)&gt;0,1,0)</f>
        <v>0</v>
      </c>
      <c r="N57" s="12">
        <f>IF(COUNTIF(Unit_CFDAs!E57:E91,All_Active!I57)&gt;0,1,0)</f>
        <v>0</v>
      </c>
      <c r="O57" s="12">
        <f>IF(COUNTIF(Unit_CFDAs!F57:F112,All_Active!J57)&gt;0,1,0)</f>
        <v>0</v>
      </c>
    </row>
    <row r="58" spans="1:15">
      <c r="A58" s="1">
        <v>41031</v>
      </c>
      <c r="B58" s="1">
        <v>41095</v>
      </c>
      <c r="C58" t="s">
        <v>1251</v>
      </c>
      <c r="D58" t="s">
        <v>1252</v>
      </c>
      <c r="E58" t="s">
        <v>719</v>
      </c>
      <c r="F58">
        <v>100000</v>
      </c>
      <c r="G58" t="s">
        <v>1253</v>
      </c>
      <c r="H58" t="s">
        <v>1254</v>
      </c>
      <c r="I58" s="2">
        <v>93.575999999999993</v>
      </c>
      <c r="J58" s="12">
        <f>IF(COUNTIF(Unit_CFDAs!A57:A195,All_Active!I58)&gt;0,1,0)</f>
        <v>0</v>
      </c>
      <c r="K58" s="12">
        <f>IF(COUNTIF(Unit_CFDAs!B58:B204,All_Active!I58)&gt;0,1,0)</f>
        <v>0</v>
      </c>
      <c r="L58" s="12">
        <f>IF(COUNTIF(Unit_CFDAs!C58:C131,All_Active!I58)&gt;0,1,0)</f>
        <v>0</v>
      </c>
      <c r="M58" s="12">
        <f>IF(COUNTIF(Unit_CFDAs!D58:D167,All_Active!I58)&gt;0,1,0)</f>
        <v>0</v>
      </c>
      <c r="N58" s="12">
        <f>IF(COUNTIF(Unit_CFDAs!E58:E92,All_Active!I58)&gt;0,1,0)</f>
        <v>0</v>
      </c>
      <c r="O58" s="12">
        <f>IF(COUNTIF(Unit_CFDAs!F58:F113,All_Active!J58)&gt;0,1,0)</f>
        <v>0</v>
      </c>
    </row>
    <row r="59" spans="1:15">
      <c r="A59" s="1">
        <v>41030</v>
      </c>
      <c r="B59" s="1">
        <v>41062</v>
      </c>
      <c r="C59" t="s">
        <v>979</v>
      </c>
      <c r="D59" t="s">
        <v>980</v>
      </c>
      <c r="E59" t="s">
        <v>981</v>
      </c>
      <c r="F59">
        <v>3000000</v>
      </c>
      <c r="G59" t="s">
        <v>982</v>
      </c>
      <c r="H59" t="s">
        <v>983</v>
      </c>
      <c r="I59" s="2">
        <v>19.120999999999999</v>
      </c>
      <c r="J59" s="12">
        <f>IF(COUNTIF(Unit_CFDAs!A58:A196,All_Active!I59)&gt;0,1,0)</f>
        <v>0</v>
      </c>
      <c r="K59" s="12">
        <f>IF(COUNTIF(Unit_CFDAs!B59:B205,All_Active!I59)&gt;0,1,0)</f>
        <v>0</v>
      </c>
      <c r="L59" s="12">
        <f>IF(COUNTIF(Unit_CFDAs!C59:C132,All_Active!I59)&gt;0,1,0)</f>
        <v>0</v>
      </c>
      <c r="M59" s="12">
        <f>IF(COUNTIF(Unit_CFDAs!D59:D168,All_Active!I59)&gt;0,1,0)</f>
        <v>0</v>
      </c>
      <c r="N59" s="12">
        <f>IF(COUNTIF(Unit_CFDAs!E59:E93,All_Active!I59)&gt;0,1,0)</f>
        <v>0</v>
      </c>
      <c r="O59" s="12">
        <f>IF(COUNTIF(Unit_CFDAs!F59:F114,All_Active!J59)&gt;0,1,0)</f>
        <v>0</v>
      </c>
    </row>
    <row r="60" spans="1:15">
      <c r="A60" s="1">
        <v>41030</v>
      </c>
      <c r="B60" s="1">
        <v>41094</v>
      </c>
      <c r="C60" t="s">
        <v>1549</v>
      </c>
      <c r="D60" t="s">
        <v>1550</v>
      </c>
      <c r="E60" t="s">
        <v>547</v>
      </c>
      <c r="F60">
        <v>200000</v>
      </c>
      <c r="G60" t="s">
        <v>1551</v>
      </c>
      <c r="H60" t="s">
        <v>574</v>
      </c>
      <c r="I60" s="2">
        <v>93.831999999999994</v>
      </c>
      <c r="J60" s="12">
        <f>IF(COUNTIF(Unit_CFDAs!A59:A197,All_Active!I60)&gt;0,1,0)</f>
        <v>0</v>
      </c>
      <c r="K60" s="12">
        <f>IF(COUNTIF(Unit_CFDAs!B60:B206,All_Active!I60)&gt;0,1,0)</f>
        <v>0</v>
      </c>
      <c r="L60" s="12">
        <f>IF(COUNTIF(Unit_CFDAs!C60:C133,All_Active!I60)&gt;0,1,0)</f>
        <v>0</v>
      </c>
      <c r="M60" s="12">
        <f>IF(COUNTIF(Unit_CFDAs!D60:D169,All_Active!I60)&gt;0,1,0)</f>
        <v>0</v>
      </c>
      <c r="N60" s="12">
        <f>IF(COUNTIF(Unit_CFDAs!E60:E94,All_Active!I60)&gt;0,1,0)</f>
        <v>0</v>
      </c>
      <c r="O60" s="12">
        <f>IF(COUNTIF(Unit_CFDAs!F60:F115,All_Active!J60)&gt;0,1,0)</f>
        <v>0</v>
      </c>
    </row>
    <row r="61" spans="1:15">
      <c r="A61" s="1">
        <v>41030</v>
      </c>
      <c r="B61" s="1">
        <v>41115</v>
      </c>
      <c r="C61" t="s">
        <v>722</v>
      </c>
      <c r="D61" t="s">
        <v>723</v>
      </c>
      <c r="E61" t="s">
        <v>15</v>
      </c>
      <c r="F61">
        <v>450000</v>
      </c>
      <c r="G61" t="s">
        <v>724</v>
      </c>
      <c r="H61" t="s">
        <v>725</v>
      </c>
      <c r="I61" s="2">
        <v>93.866</v>
      </c>
      <c r="J61" s="12">
        <f>IF(COUNTIF(Unit_CFDAs!A60:A198,All_Active!I61)&gt;0,1,0)</f>
        <v>1</v>
      </c>
      <c r="K61" s="12">
        <f>IF(COUNTIF(Unit_CFDAs!B61:B207,All_Active!I61)&gt;0,1,0)</f>
        <v>0</v>
      </c>
      <c r="L61" s="12">
        <f>IF(COUNTIF(Unit_CFDAs!C61:C134,All_Active!I61)&gt;0,1,0)</f>
        <v>1</v>
      </c>
      <c r="M61" s="12">
        <f>IF(COUNTIF(Unit_CFDAs!D61:D170,All_Active!I61)&gt;0,1,0)</f>
        <v>1</v>
      </c>
      <c r="N61" s="12">
        <f>IF(COUNTIF(Unit_CFDAs!E61:E95,All_Active!I61)&gt;0,1,0)</f>
        <v>0</v>
      </c>
      <c r="O61" s="12">
        <f>IF(COUNTIF(Unit_CFDAs!F61:F116,All_Active!J61)&gt;0,1,0)</f>
        <v>0</v>
      </c>
    </row>
    <row r="62" spans="1:15">
      <c r="A62" s="1">
        <v>41030</v>
      </c>
      <c r="B62" s="1">
        <v>41115</v>
      </c>
      <c r="C62" t="s">
        <v>1403</v>
      </c>
      <c r="D62" t="s">
        <v>1404</v>
      </c>
      <c r="E62" t="s">
        <v>15</v>
      </c>
      <c r="F62">
        <v>80000</v>
      </c>
      <c r="G62" t="s">
        <v>1405</v>
      </c>
      <c r="H62" t="s">
        <v>1406</v>
      </c>
      <c r="I62" s="2">
        <v>93.866</v>
      </c>
      <c r="J62" s="12">
        <f>IF(COUNTIF(Unit_CFDAs!A61:A199,All_Active!I62)&gt;0,1,0)</f>
        <v>1</v>
      </c>
      <c r="K62" s="12">
        <f>IF(COUNTIF(Unit_CFDAs!B62:B208,All_Active!I62)&gt;0,1,0)</f>
        <v>0</v>
      </c>
      <c r="L62" s="12">
        <f>IF(COUNTIF(Unit_CFDAs!C62:C135,All_Active!I62)&gt;0,1,0)</f>
        <v>1</v>
      </c>
      <c r="M62" s="12">
        <f>IF(COUNTIF(Unit_CFDAs!D62:D171,All_Active!I62)&gt;0,1,0)</f>
        <v>1</v>
      </c>
      <c r="N62" s="12">
        <f>IF(COUNTIF(Unit_CFDAs!E62:E96,All_Active!I62)&gt;0,1,0)</f>
        <v>0</v>
      </c>
      <c r="O62" s="12">
        <f>IF(COUNTIF(Unit_CFDAs!F62:F117,All_Active!J62)&gt;0,1,0)</f>
        <v>0</v>
      </c>
    </row>
    <row r="63" spans="1:15">
      <c r="A63" s="1">
        <v>41029</v>
      </c>
      <c r="B63" s="1">
        <v>41060</v>
      </c>
      <c r="C63" t="s">
        <v>863</v>
      </c>
      <c r="D63" t="s">
        <v>864</v>
      </c>
      <c r="E63" t="s">
        <v>865</v>
      </c>
      <c r="F63" t="s">
        <v>12</v>
      </c>
      <c r="G63" t="s">
        <v>866</v>
      </c>
      <c r="H63" t="s">
        <v>867</v>
      </c>
      <c r="I63" s="2">
        <v>21.009</v>
      </c>
      <c r="J63" s="12">
        <f>IF(COUNTIF(Unit_CFDAs!A62:A200,All_Active!I63)&gt;0,1,0)</f>
        <v>0</v>
      </c>
      <c r="K63" s="12">
        <f>IF(COUNTIF(Unit_CFDAs!B63:B209,All_Active!I63)&gt;0,1,0)</f>
        <v>0</v>
      </c>
      <c r="L63" s="12">
        <f>IF(COUNTIF(Unit_CFDAs!C63:C136,All_Active!I63)&gt;0,1,0)</f>
        <v>0</v>
      </c>
      <c r="M63" s="12">
        <f>IF(COUNTIF(Unit_CFDAs!D63:D172,All_Active!I63)&gt;0,1,0)</f>
        <v>0</v>
      </c>
      <c r="N63" s="12">
        <f>IF(COUNTIF(Unit_CFDAs!E63:E97,All_Active!I63)&gt;0,1,0)</f>
        <v>0</v>
      </c>
      <c r="O63" s="12">
        <f>IF(COUNTIF(Unit_CFDAs!F63:F118,All_Active!J63)&gt;0,1,0)</f>
        <v>0</v>
      </c>
    </row>
    <row r="64" spans="1:15">
      <c r="A64" s="1">
        <v>41029</v>
      </c>
      <c r="B64" s="1">
        <v>41090</v>
      </c>
      <c r="C64" t="s">
        <v>1534</v>
      </c>
      <c r="D64" t="s">
        <v>1535</v>
      </c>
      <c r="E64" t="s">
        <v>887</v>
      </c>
      <c r="F64">
        <v>10000000</v>
      </c>
      <c r="G64" t="s">
        <v>1536</v>
      </c>
      <c r="H64" t="s">
        <v>1537</v>
      </c>
      <c r="I64" s="2">
        <v>81.049000000000007</v>
      </c>
      <c r="J64" s="12">
        <f>IF(COUNTIF(Unit_CFDAs!A63:A201,All_Active!I64)&gt;0,1,0)</f>
        <v>1</v>
      </c>
      <c r="K64" s="12">
        <f>IF(COUNTIF(Unit_CFDAs!B64:B210,All_Active!I64)&gt;0,1,0)</f>
        <v>1</v>
      </c>
      <c r="L64" s="12">
        <f>IF(COUNTIF(Unit_CFDAs!C64:C137,All_Active!I64)&gt;0,1,0)</f>
        <v>0</v>
      </c>
      <c r="M64" s="12">
        <f>IF(COUNTIF(Unit_CFDAs!D64:D173,All_Active!I64)&gt;0,1,0)</f>
        <v>0</v>
      </c>
      <c r="N64" s="12">
        <f>IF(COUNTIF(Unit_CFDAs!E64:E98,All_Active!I64)&gt;0,1,0)</f>
        <v>0</v>
      </c>
      <c r="O64" s="12">
        <f>IF(COUNTIF(Unit_CFDAs!F64:F119,All_Active!J64)&gt;0,1,0)</f>
        <v>0</v>
      </c>
    </row>
    <row r="65" spans="1:15">
      <c r="A65" s="1">
        <v>41026</v>
      </c>
      <c r="B65" s="1">
        <v>41060</v>
      </c>
      <c r="C65" t="s">
        <v>1115</v>
      </c>
      <c r="D65" t="s">
        <v>1116</v>
      </c>
      <c r="E65" t="s">
        <v>12</v>
      </c>
      <c r="F65">
        <v>700000</v>
      </c>
      <c r="G65" t="s">
        <v>1117</v>
      </c>
      <c r="H65" t="s">
        <v>476</v>
      </c>
      <c r="I65" s="2">
        <v>14.906000000000001</v>
      </c>
      <c r="J65" s="12">
        <f>IF(COUNTIF(Unit_CFDAs!A64:A202,All_Active!I65)&gt;0,1,0)</f>
        <v>0</v>
      </c>
      <c r="K65" s="12">
        <f>IF(COUNTIF(Unit_CFDAs!B65:B211,All_Active!I65)&gt;0,1,0)</f>
        <v>0</v>
      </c>
      <c r="L65" s="12">
        <f>IF(COUNTIF(Unit_CFDAs!C65:C138,All_Active!I65)&gt;0,1,0)</f>
        <v>0</v>
      </c>
      <c r="M65" s="12">
        <f>IF(COUNTIF(Unit_CFDAs!D65:D174,All_Active!I65)&gt;0,1,0)</f>
        <v>0</v>
      </c>
      <c r="N65" s="12">
        <f>IF(COUNTIF(Unit_CFDAs!E65:E99,All_Active!I65)&gt;0,1,0)</f>
        <v>0</v>
      </c>
      <c r="O65" s="12">
        <f>IF(COUNTIF(Unit_CFDAs!F65:F120,All_Active!J65)&gt;0,1,0)</f>
        <v>0</v>
      </c>
    </row>
    <row r="66" spans="1:15">
      <c r="A66" s="1">
        <v>41026</v>
      </c>
      <c r="B66" s="1">
        <v>41087</v>
      </c>
      <c r="C66" t="s">
        <v>1284</v>
      </c>
      <c r="D66" t="s">
        <v>1285</v>
      </c>
      <c r="E66" t="s">
        <v>525</v>
      </c>
      <c r="F66">
        <v>725000</v>
      </c>
      <c r="G66" t="s">
        <v>1286</v>
      </c>
      <c r="H66" t="s">
        <v>527</v>
      </c>
      <c r="I66" s="2">
        <v>15.608000000000001</v>
      </c>
      <c r="J66" s="12">
        <f>IF(COUNTIF(Unit_CFDAs!A65:A203,All_Active!I66)&gt;0,1,0)</f>
        <v>0</v>
      </c>
      <c r="K66" s="12">
        <f>IF(COUNTIF(Unit_CFDAs!B66:B212,All_Active!I66)&gt;0,1,0)</f>
        <v>0</v>
      </c>
      <c r="L66" s="12">
        <f>IF(COUNTIF(Unit_CFDAs!C66:C139,All_Active!I66)&gt;0,1,0)</f>
        <v>0</v>
      </c>
      <c r="M66" s="12">
        <f>IF(COUNTIF(Unit_CFDAs!D66:D175,All_Active!I66)&gt;0,1,0)</f>
        <v>0</v>
      </c>
      <c r="N66" s="12">
        <f>IF(COUNTIF(Unit_CFDAs!E66:E100,All_Active!I66)&gt;0,1,0)</f>
        <v>0</v>
      </c>
      <c r="O66" s="12">
        <f>IF(COUNTIF(Unit_CFDAs!F66:F121,All_Active!J66)&gt;0,1,0)</f>
        <v>0</v>
      </c>
    </row>
    <row r="67" spans="1:15">
      <c r="A67" s="1">
        <v>41026</v>
      </c>
      <c r="B67" s="1">
        <v>41060</v>
      </c>
      <c r="C67" t="s">
        <v>976</v>
      </c>
      <c r="D67" t="s">
        <v>977</v>
      </c>
      <c r="E67" t="s">
        <v>525</v>
      </c>
      <c r="F67">
        <v>500000</v>
      </c>
      <c r="G67" t="s">
        <v>978</v>
      </c>
      <c r="H67" t="s">
        <v>712</v>
      </c>
      <c r="I67" s="2">
        <v>15.678000000000001</v>
      </c>
      <c r="J67" s="12">
        <f>IF(COUNTIF(Unit_CFDAs!A66:A204,All_Active!I67)&gt;0,1,0)</f>
        <v>0</v>
      </c>
      <c r="K67" s="12">
        <f>IF(COUNTIF(Unit_CFDAs!B67:B213,All_Active!I67)&gt;0,1,0)</f>
        <v>0</v>
      </c>
      <c r="L67" s="12">
        <f>IF(COUNTIF(Unit_CFDAs!C67:C140,All_Active!I67)&gt;0,1,0)</f>
        <v>0</v>
      </c>
      <c r="M67" s="12">
        <f>IF(COUNTIF(Unit_CFDAs!D67:D176,All_Active!I67)&gt;0,1,0)</f>
        <v>0</v>
      </c>
      <c r="N67" s="12">
        <f>IF(COUNTIF(Unit_CFDAs!E67:E101,All_Active!I67)&gt;0,1,0)</f>
        <v>0</v>
      </c>
      <c r="O67" s="12">
        <f>IF(COUNTIF(Unit_CFDAs!F67:F122,All_Active!J67)&gt;0,1,0)</f>
        <v>0</v>
      </c>
    </row>
    <row r="68" spans="1:15">
      <c r="A68" s="1">
        <v>41026</v>
      </c>
      <c r="B68" s="1">
        <v>41087</v>
      </c>
      <c r="C68" t="s">
        <v>1122</v>
      </c>
      <c r="D68" t="s">
        <v>1123</v>
      </c>
      <c r="E68" t="s">
        <v>699</v>
      </c>
      <c r="F68">
        <v>56000</v>
      </c>
      <c r="G68" t="s">
        <v>1124</v>
      </c>
      <c r="H68" t="s">
        <v>1125</v>
      </c>
      <c r="I68" s="2">
        <v>19.04</v>
      </c>
      <c r="J68" s="12">
        <f>IF(COUNTIF(Unit_CFDAs!A67:A205,All_Active!I68)&gt;0,1,0)</f>
        <v>0</v>
      </c>
      <c r="K68" s="12">
        <f>IF(COUNTIF(Unit_CFDAs!B68:B214,All_Active!I68)&gt;0,1,0)</f>
        <v>0</v>
      </c>
      <c r="L68" s="12">
        <f>IF(COUNTIF(Unit_CFDAs!C68:C141,All_Active!I68)&gt;0,1,0)</f>
        <v>0</v>
      </c>
      <c r="M68" s="12">
        <f>IF(COUNTIF(Unit_CFDAs!D68:D177,All_Active!I68)&gt;0,1,0)</f>
        <v>0</v>
      </c>
      <c r="N68" s="12">
        <f>IF(COUNTIF(Unit_CFDAs!E68:E102,All_Active!I68)&gt;0,1,0)</f>
        <v>0</v>
      </c>
      <c r="O68" s="12">
        <f>IF(COUNTIF(Unit_CFDAs!F68:F123,All_Active!J68)&gt;0,1,0)</f>
        <v>0</v>
      </c>
    </row>
    <row r="69" spans="1:15">
      <c r="A69" s="1">
        <v>41026</v>
      </c>
      <c r="B69" s="1">
        <v>41086</v>
      </c>
      <c r="C69" t="s">
        <v>1272</v>
      </c>
      <c r="D69" t="s">
        <v>1273</v>
      </c>
      <c r="E69" t="s">
        <v>719</v>
      </c>
      <c r="F69">
        <v>975000</v>
      </c>
      <c r="G69" t="s">
        <v>1274</v>
      </c>
      <c r="H69" t="s">
        <v>1275</v>
      </c>
      <c r="I69" s="2">
        <v>93.091999999999999</v>
      </c>
      <c r="J69" s="12">
        <f>IF(COUNTIF(Unit_CFDAs!A68:A206,All_Active!I69)&gt;0,1,0)</f>
        <v>0</v>
      </c>
      <c r="K69" s="12">
        <f>IF(COUNTIF(Unit_CFDAs!B69:B215,All_Active!I69)&gt;0,1,0)</f>
        <v>0</v>
      </c>
      <c r="L69" s="12">
        <f>IF(COUNTIF(Unit_CFDAs!C69:C142,All_Active!I69)&gt;0,1,0)</f>
        <v>0</v>
      </c>
      <c r="M69" s="12">
        <f>IF(COUNTIF(Unit_CFDAs!D69:D178,All_Active!I69)&gt;0,1,0)</f>
        <v>0</v>
      </c>
      <c r="N69" s="12">
        <f>IF(COUNTIF(Unit_CFDAs!E69:E103,All_Active!I69)&gt;0,1,0)</f>
        <v>0</v>
      </c>
      <c r="O69" s="12">
        <f>IF(COUNTIF(Unit_CFDAs!F69:F124,All_Active!J69)&gt;0,1,0)</f>
        <v>0</v>
      </c>
    </row>
    <row r="70" spans="1:15">
      <c r="A70" s="1">
        <v>41025</v>
      </c>
      <c r="B70" s="1">
        <v>41066</v>
      </c>
      <c r="C70" t="s">
        <v>1044</v>
      </c>
      <c r="D70" t="s">
        <v>1045</v>
      </c>
      <c r="E70" t="s">
        <v>998</v>
      </c>
      <c r="F70">
        <v>2277227</v>
      </c>
      <c r="G70" t="s">
        <v>1046</v>
      </c>
      <c r="H70" t="s">
        <v>1047</v>
      </c>
      <c r="I70" s="2">
        <v>19.75</v>
      </c>
      <c r="J70" s="12">
        <f>IF(COUNTIF(Unit_CFDAs!A69:A207,All_Active!I70)&gt;0,1,0)</f>
        <v>0</v>
      </c>
      <c r="K70" s="12">
        <f>IF(COUNTIF(Unit_CFDAs!B70:B216,All_Active!I70)&gt;0,1,0)</f>
        <v>0</v>
      </c>
      <c r="L70" s="12">
        <f>IF(COUNTIF(Unit_CFDAs!C70:C143,All_Active!I70)&gt;0,1,0)</f>
        <v>0</v>
      </c>
      <c r="M70" s="12">
        <f>IF(COUNTIF(Unit_CFDAs!D70:D179,All_Active!I70)&gt;0,1,0)</f>
        <v>0</v>
      </c>
      <c r="N70" s="12">
        <f>IF(COUNTIF(Unit_CFDAs!E70:E104,All_Active!I70)&gt;0,1,0)</f>
        <v>0</v>
      </c>
      <c r="O70" s="12">
        <f>IF(COUNTIF(Unit_CFDAs!F70:F125,All_Active!J70)&gt;0,1,0)</f>
        <v>0</v>
      </c>
    </row>
    <row r="71" spans="1:15">
      <c r="A71" s="1">
        <v>41025</v>
      </c>
      <c r="B71" s="1">
        <v>41066</v>
      </c>
      <c r="C71" t="s">
        <v>1239</v>
      </c>
      <c r="D71" t="s">
        <v>1240</v>
      </c>
      <c r="E71" t="s">
        <v>998</v>
      </c>
      <c r="F71">
        <v>990099</v>
      </c>
      <c r="G71" t="s">
        <v>1241</v>
      </c>
      <c r="H71" t="s">
        <v>1242</v>
      </c>
      <c r="I71" s="2">
        <v>19.75</v>
      </c>
      <c r="J71" s="12">
        <f>IF(COUNTIF(Unit_CFDAs!A70:A208,All_Active!I71)&gt;0,1,0)</f>
        <v>0</v>
      </c>
      <c r="K71" s="12">
        <f>IF(COUNTIF(Unit_CFDAs!B71:B217,All_Active!I71)&gt;0,1,0)</f>
        <v>0</v>
      </c>
      <c r="L71" s="12">
        <f>IF(COUNTIF(Unit_CFDAs!C71:C144,All_Active!I71)&gt;0,1,0)</f>
        <v>0</v>
      </c>
      <c r="M71" s="12">
        <f>IF(COUNTIF(Unit_CFDAs!D71:D180,All_Active!I71)&gt;0,1,0)</f>
        <v>0</v>
      </c>
      <c r="N71" s="12">
        <f>IF(COUNTIF(Unit_CFDAs!E71:E105,All_Active!I71)&gt;0,1,0)</f>
        <v>0</v>
      </c>
      <c r="O71" s="12">
        <f>IF(COUNTIF(Unit_CFDAs!F71:F126,All_Active!J71)&gt;0,1,0)</f>
        <v>0</v>
      </c>
    </row>
    <row r="72" spans="1:15">
      <c r="A72" s="1">
        <v>41025</v>
      </c>
      <c r="B72" s="1">
        <v>41235</v>
      </c>
      <c r="C72" t="s">
        <v>1295</v>
      </c>
      <c r="D72" t="s">
        <v>1296</v>
      </c>
      <c r="E72" t="s">
        <v>15</v>
      </c>
      <c r="F72" t="s">
        <v>12</v>
      </c>
      <c r="G72" t="s">
        <v>1297</v>
      </c>
      <c r="H72" t="s">
        <v>1298</v>
      </c>
      <c r="I72" s="2">
        <v>93.846999999999994</v>
      </c>
      <c r="J72" s="12">
        <f>IF(COUNTIF(Unit_CFDAs!A71:A209,All_Active!I72)&gt;0,1,0)</f>
        <v>1</v>
      </c>
      <c r="K72" s="12">
        <f>IF(COUNTIF(Unit_CFDAs!B72:B218,All_Active!I72)&gt;0,1,0)</f>
        <v>0</v>
      </c>
      <c r="L72" s="12">
        <f>IF(COUNTIF(Unit_CFDAs!C72:C145,All_Active!I72)&gt;0,1,0)</f>
        <v>0</v>
      </c>
      <c r="M72" s="12">
        <f>IF(COUNTIF(Unit_CFDAs!D72:D181,All_Active!I72)&gt;0,1,0)</f>
        <v>1</v>
      </c>
      <c r="N72" s="12">
        <f>IF(COUNTIF(Unit_CFDAs!E72:E106,All_Active!I72)&gt;0,1,0)</f>
        <v>0</v>
      </c>
      <c r="O72" s="12">
        <f>IF(COUNTIF(Unit_CFDAs!F72:F127,All_Active!J72)&gt;0,1,0)</f>
        <v>0</v>
      </c>
    </row>
    <row r="73" spans="1:15">
      <c r="A73" s="1">
        <v>41024</v>
      </c>
      <c r="B73" s="1">
        <v>41114</v>
      </c>
      <c r="C73" t="s">
        <v>1220</v>
      </c>
      <c r="D73" t="s">
        <v>1221</v>
      </c>
      <c r="E73" t="s">
        <v>525</v>
      </c>
      <c r="F73">
        <v>25000</v>
      </c>
      <c r="G73" t="s">
        <v>1222</v>
      </c>
      <c r="H73" t="s">
        <v>527</v>
      </c>
      <c r="I73" s="2">
        <v>15.654999999999999</v>
      </c>
      <c r="J73" s="12">
        <f>IF(COUNTIF(Unit_CFDAs!A72:A210,All_Active!I73)&gt;0,1,0)</f>
        <v>0</v>
      </c>
      <c r="K73" s="12">
        <f>IF(COUNTIF(Unit_CFDAs!B73:B219,All_Active!I73)&gt;0,1,0)</f>
        <v>0</v>
      </c>
      <c r="L73" s="12">
        <f>IF(COUNTIF(Unit_CFDAs!C73:C146,All_Active!I73)&gt;0,1,0)</f>
        <v>0</v>
      </c>
      <c r="M73" s="12">
        <f>IF(COUNTIF(Unit_CFDAs!D73:D182,All_Active!I73)&gt;0,1,0)</f>
        <v>0</v>
      </c>
      <c r="N73" s="12">
        <f>IF(COUNTIF(Unit_CFDAs!E73:E107,All_Active!I73)&gt;0,1,0)</f>
        <v>0</v>
      </c>
      <c r="O73" s="12">
        <f>IF(COUNTIF(Unit_CFDAs!F73:F128,All_Active!J73)&gt;0,1,0)</f>
        <v>0</v>
      </c>
    </row>
    <row r="74" spans="1:15">
      <c r="A74" s="1">
        <v>41023</v>
      </c>
      <c r="B74" s="1">
        <v>41059</v>
      </c>
      <c r="C74" t="s">
        <v>972</v>
      </c>
      <c r="D74" t="s">
        <v>973</v>
      </c>
      <c r="E74" t="s">
        <v>682</v>
      </c>
      <c r="F74">
        <v>75000</v>
      </c>
      <c r="G74" t="s">
        <v>974</v>
      </c>
      <c r="H74" t="s">
        <v>975</v>
      </c>
      <c r="I74" s="2">
        <v>10.912000000000001</v>
      </c>
      <c r="J74" s="12">
        <f>IF(COUNTIF(Unit_CFDAs!A73:A211,All_Active!I74)&gt;0,1,0)</f>
        <v>0</v>
      </c>
      <c r="K74" s="12">
        <f>IF(COUNTIF(Unit_CFDAs!B74:B220,All_Active!I74)&gt;0,1,0)</f>
        <v>0</v>
      </c>
      <c r="L74" s="12">
        <f>IF(COUNTIF(Unit_CFDAs!C74:C147,All_Active!I74)&gt;0,1,0)</f>
        <v>0</v>
      </c>
      <c r="M74" s="12">
        <f>IF(COUNTIF(Unit_CFDAs!D74:D183,All_Active!I74)&gt;0,1,0)</f>
        <v>0</v>
      </c>
      <c r="N74" s="12">
        <f>IF(COUNTIF(Unit_CFDAs!E74:E108,All_Active!I74)&gt;0,1,0)</f>
        <v>0</v>
      </c>
      <c r="O74" s="12">
        <f>IF(COUNTIF(Unit_CFDAs!F74:F129,All_Active!J74)&gt;0,1,0)</f>
        <v>0</v>
      </c>
    </row>
    <row r="75" spans="1:15">
      <c r="A75" s="1">
        <v>41023</v>
      </c>
      <c r="B75" s="1">
        <v>41083</v>
      </c>
      <c r="C75" t="s">
        <v>1538</v>
      </c>
      <c r="D75" t="s">
        <v>1539</v>
      </c>
      <c r="E75" t="s">
        <v>12</v>
      </c>
      <c r="F75">
        <v>500000</v>
      </c>
      <c r="G75" t="s">
        <v>1540</v>
      </c>
      <c r="H75" t="s">
        <v>1541</v>
      </c>
      <c r="I75" s="2">
        <v>11.02</v>
      </c>
      <c r="J75" s="12">
        <f>IF(COUNTIF(Unit_CFDAs!A74:A212,All_Active!I75)&gt;0,1,0)</f>
        <v>0</v>
      </c>
      <c r="K75" s="12">
        <f>IF(COUNTIF(Unit_CFDAs!B75:B221,All_Active!I75)&gt;0,1,0)</f>
        <v>0</v>
      </c>
      <c r="L75" s="12">
        <f>IF(COUNTIF(Unit_CFDAs!C75:C148,All_Active!I75)&gt;0,1,0)</f>
        <v>0</v>
      </c>
      <c r="M75" s="12">
        <f>IF(COUNTIF(Unit_CFDAs!D75:D184,All_Active!I75)&gt;0,1,0)</f>
        <v>0</v>
      </c>
      <c r="N75" s="12">
        <f>IF(COUNTIF(Unit_CFDAs!E75:E109,All_Active!I75)&gt;0,1,0)</f>
        <v>0</v>
      </c>
      <c r="O75" s="12">
        <f>IF(COUNTIF(Unit_CFDAs!F75:F130,All_Active!J75)&gt;0,1,0)</f>
        <v>0</v>
      </c>
    </row>
    <row r="76" spans="1:15">
      <c r="A76" s="1">
        <v>41023</v>
      </c>
      <c r="B76" s="1">
        <v>41121</v>
      </c>
      <c r="C76" t="s">
        <v>1431</v>
      </c>
      <c r="D76" t="s">
        <v>1432</v>
      </c>
      <c r="E76" t="s">
        <v>15</v>
      </c>
      <c r="F76" t="s">
        <v>12</v>
      </c>
      <c r="G76" t="s">
        <v>1433</v>
      </c>
      <c r="H76" t="s">
        <v>1434</v>
      </c>
      <c r="I76" s="2">
        <v>93.350999999999999</v>
      </c>
      <c r="J76" s="12">
        <f>IF(COUNTIF(Unit_CFDAs!A75:A213,All_Active!I76)&gt;0,1,0)</f>
        <v>0</v>
      </c>
      <c r="K76" s="12">
        <f>IF(COUNTIF(Unit_CFDAs!B76:B222,All_Active!I76)&gt;0,1,0)</f>
        <v>0</v>
      </c>
      <c r="L76" s="12">
        <f>IF(COUNTIF(Unit_CFDAs!C76:C149,All_Active!I76)&gt;0,1,0)</f>
        <v>0</v>
      </c>
      <c r="M76" s="12">
        <f>IF(COUNTIF(Unit_CFDAs!D76:D185,All_Active!I76)&gt;0,1,0)</f>
        <v>0</v>
      </c>
      <c r="N76" s="12">
        <f>IF(COUNTIF(Unit_CFDAs!E76:E110,All_Active!I76)&gt;0,1,0)</f>
        <v>0</v>
      </c>
      <c r="O76" s="12">
        <f>IF(COUNTIF(Unit_CFDAs!F76:F131,All_Active!J76)&gt;0,1,0)</f>
        <v>0</v>
      </c>
    </row>
    <row r="77" spans="1:15">
      <c r="A77" s="1">
        <v>41023</v>
      </c>
      <c r="B77" s="1">
        <v>41121</v>
      </c>
      <c r="C77" t="s">
        <v>1583</v>
      </c>
      <c r="D77" t="s">
        <v>1584</v>
      </c>
      <c r="E77" t="s">
        <v>15</v>
      </c>
      <c r="F77" t="s">
        <v>12</v>
      </c>
      <c r="G77" t="s">
        <v>1585</v>
      </c>
      <c r="H77" t="s">
        <v>1586</v>
      </c>
      <c r="I77" s="2">
        <v>93.350999999999999</v>
      </c>
      <c r="J77" s="12">
        <f>IF(COUNTIF(Unit_CFDAs!A76:A214,All_Active!I77)&gt;0,1,0)</f>
        <v>0</v>
      </c>
      <c r="K77" s="12">
        <f>IF(COUNTIF(Unit_CFDAs!B77:B223,All_Active!I77)&gt;0,1,0)</f>
        <v>0</v>
      </c>
      <c r="L77" s="12">
        <f>IF(COUNTIF(Unit_CFDAs!C77:C150,All_Active!I77)&gt;0,1,0)</f>
        <v>0</v>
      </c>
      <c r="M77" s="12">
        <f>IF(COUNTIF(Unit_CFDAs!D77:D186,All_Active!I77)&gt;0,1,0)</f>
        <v>0</v>
      </c>
      <c r="N77" s="12">
        <f>IF(COUNTIF(Unit_CFDAs!E77:E111,All_Active!I77)&gt;0,1,0)</f>
        <v>0</v>
      </c>
      <c r="O77" s="12">
        <f>IF(COUNTIF(Unit_CFDAs!F77:F132,All_Active!J77)&gt;0,1,0)</f>
        <v>0</v>
      </c>
    </row>
    <row r="78" spans="1:15">
      <c r="A78" s="1">
        <v>41020</v>
      </c>
      <c r="B78" s="1">
        <v>41080</v>
      </c>
      <c r="C78" t="s">
        <v>880</v>
      </c>
      <c r="D78" t="s">
        <v>881</v>
      </c>
      <c r="E78" t="s">
        <v>882</v>
      </c>
      <c r="F78">
        <v>200000</v>
      </c>
      <c r="G78" t="s">
        <v>883</v>
      </c>
      <c r="H78" t="s">
        <v>884</v>
      </c>
      <c r="I78" s="2">
        <v>10.664</v>
      </c>
      <c r="J78" s="12">
        <f>IF(COUNTIF(Unit_CFDAs!A77:A215,All_Active!I78)&gt;0,1,0)</f>
        <v>0</v>
      </c>
      <c r="K78" s="12">
        <f>IF(COUNTIF(Unit_CFDAs!B78:B224,All_Active!I78)&gt;0,1,0)</f>
        <v>0</v>
      </c>
      <c r="L78" s="12">
        <f>IF(COUNTIF(Unit_CFDAs!C78:C151,All_Active!I78)&gt;0,1,0)</f>
        <v>0</v>
      </c>
      <c r="M78" s="12">
        <f>IF(COUNTIF(Unit_CFDAs!D78:D187,All_Active!I78)&gt;0,1,0)</f>
        <v>0</v>
      </c>
      <c r="N78" s="12">
        <f>IF(COUNTIF(Unit_CFDAs!E78:E112,All_Active!I78)&gt;0,1,0)</f>
        <v>0</v>
      </c>
      <c r="O78" s="12">
        <f>IF(COUNTIF(Unit_CFDAs!F78:F133,All_Active!J78)&gt;0,1,0)</f>
        <v>0</v>
      </c>
    </row>
    <row r="79" spans="1:15">
      <c r="A79" s="1">
        <v>41020</v>
      </c>
      <c r="B79" s="1">
        <v>41062</v>
      </c>
      <c r="C79" t="s">
        <v>1267</v>
      </c>
      <c r="D79" t="s">
        <v>1268</v>
      </c>
      <c r="E79" t="s">
        <v>1269</v>
      </c>
      <c r="F79">
        <v>1500000</v>
      </c>
      <c r="G79" t="s">
        <v>1270</v>
      </c>
      <c r="H79" t="s">
        <v>1271</v>
      </c>
      <c r="I79" s="2">
        <v>19.3</v>
      </c>
      <c r="J79" s="12">
        <f>IF(COUNTIF(Unit_CFDAs!A78:A216,All_Active!I79)&gt;0,1,0)</f>
        <v>0</v>
      </c>
      <c r="K79" s="12">
        <f>IF(COUNTIF(Unit_CFDAs!B79:B225,All_Active!I79)&gt;0,1,0)</f>
        <v>0</v>
      </c>
      <c r="L79" s="12">
        <f>IF(COUNTIF(Unit_CFDAs!C79:C152,All_Active!I79)&gt;0,1,0)</f>
        <v>0</v>
      </c>
      <c r="M79" s="12">
        <f>IF(COUNTIF(Unit_CFDAs!D79:D188,All_Active!I79)&gt;0,1,0)</f>
        <v>0</v>
      </c>
      <c r="N79" s="12">
        <f>IF(COUNTIF(Unit_CFDAs!E79:E113,All_Active!I79)&gt;0,1,0)</f>
        <v>0</v>
      </c>
      <c r="O79" s="12">
        <f>IF(COUNTIF(Unit_CFDAs!F79:F134,All_Active!J79)&gt;0,1,0)</f>
        <v>0</v>
      </c>
    </row>
    <row r="80" spans="1:15">
      <c r="A80" s="1">
        <v>41020</v>
      </c>
      <c r="B80" s="1">
        <v>41055</v>
      </c>
      <c r="C80" t="s">
        <v>744</v>
      </c>
      <c r="D80" t="s">
        <v>745</v>
      </c>
      <c r="E80" t="s">
        <v>636</v>
      </c>
      <c r="F80">
        <v>800000</v>
      </c>
      <c r="G80" t="s">
        <v>746</v>
      </c>
      <c r="H80" t="s">
        <v>747</v>
      </c>
      <c r="I80" s="2">
        <v>19.414999999999999</v>
      </c>
      <c r="J80" s="12">
        <f>IF(COUNTIF(Unit_CFDAs!A79:A217,All_Active!I80)&gt;0,1,0)</f>
        <v>0</v>
      </c>
      <c r="K80" s="12">
        <f>IF(COUNTIF(Unit_CFDAs!B80:B226,All_Active!I80)&gt;0,1,0)</f>
        <v>0</v>
      </c>
      <c r="L80" s="12">
        <f>IF(COUNTIF(Unit_CFDAs!C80:C153,All_Active!I80)&gt;0,1,0)</f>
        <v>0</v>
      </c>
      <c r="M80" s="12">
        <f>IF(COUNTIF(Unit_CFDAs!D80:D189,All_Active!I80)&gt;0,1,0)</f>
        <v>0</v>
      </c>
      <c r="N80" s="12">
        <f>IF(COUNTIF(Unit_CFDAs!E80:E114,All_Active!I80)&gt;0,1,0)</f>
        <v>0</v>
      </c>
      <c r="O80" s="12">
        <f>IF(COUNTIF(Unit_CFDAs!F80:F135,All_Active!J80)&gt;0,1,0)</f>
        <v>0</v>
      </c>
    </row>
    <row r="81" spans="1:15">
      <c r="A81" s="1">
        <v>41020</v>
      </c>
      <c r="B81" s="1">
        <v>41121</v>
      </c>
      <c r="C81" t="s">
        <v>1138</v>
      </c>
      <c r="D81" t="s">
        <v>1139</v>
      </c>
      <c r="E81" t="s">
        <v>15</v>
      </c>
      <c r="F81" t="s">
        <v>12</v>
      </c>
      <c r="G81" t="s">
        <v>1140</v>
      </c>
      <c r="H81" t="s">
        <v>1141</v>
      </c>
      <c r="I81" s="2">
        <v>93.350999999999999</v>
      </c>
      <c r="J81" s="12">
        <f>IF(COUNTIF(Unit_CFDAs!A80:A218,All_Active!I81)&gt;0,1,0)</f>
        <v>0</v>
      </c>
      <c r="K81" s="12">
        <f>IF(COUNTIF(Unit_CFDAs!B81:B227,All_Active!I81)&gt;0,1,0)</f>
        <v>0</v>
      </c>
      <c r="L81" s="12">
        <f>IF(COUNTIF(Unit_CFDAs!C81:C154,All_Active!I81)&gt;0,1,0)</f>
        <v>0</v>
      </c>
      <c r="M81" s="12">
        <f>IF(COUNTIF(Unit_CFDAs!D81:D190,All_Active!I81)&gt;0,1,0)</f>
        <v>0</v>
      </c>
      <c r="N81" s="12">
        <f>IF(COUNTIF(Unit_CFDAs!E81:E115,All_Active!I81)&gt;0,1,0)</f>
        <v>0</v>
      </c>
      <c r="O81" s="12">
        <f>IF(COUNTIF(Unit_CFDAs!F81:F136,All_Active!J81)&gt;0,1,0)</f>
        <v>0</v>
      </c>
    </row>
    <row r="82" spans="1:15">
      <c r="A82" s="1">
        <v>41020</v>
      </c>
      <c r="B82" s="1">
        <v>41081</v>
      </c>
      <c r="C82" t="s">
        <v>1419</v>
      </c>
      <c r="D82" t="s">
        <v>1420</v>
      </c>
      <c r="E82" t="s">
        <v>719</v>
      </c>
      <c r="F82">
        <v>1000000</v>
      </c>
      <c r="G82" t="s">
        <v>1421</v>
      </c>
      <c r="H82" t="s">
        <v>1422</v>
      </c>
      <c r="I82" s="2">
        <v>93.578999999999994</v>
      </c>
      <c r="J82" s="12">
        <f>IF(COUNTIF(Unit_CFDAs!A81:A219,All_Active!I82)&gt;0,1,0)</f>
        <v>0</v>
      </c>
      <c r="K82" s="12">
        <f>IF(COUNTIF(Unit_CFDAs!B82:B228,All_Active!I82)&gt;0,1,0)</f>
        <v>0</v>
      </c>
      <c r="L82" s="12">
        <f>IF(COUNTIF(Unit_CFDAs!C82:C155,All_Active!I82)&gt;0,1,0)</f>
        <v>0</v>
      </c>
      <c r="M82" s="12">
        <f>IF(COUNTIF(Unit_CFDAs!D82:D191,All_Active!I82)&gt;0,1,0)</f>
        <v>0</v>
      </c>
      <c r="N82" s="12">
        <f>IF(COUNTIF(Unit_CFDAs!E82:E116,All_Active!I82)&gt;0,1,0)</f>
        <v>0</v>
      </c>
      <c r="O82" s="12">
        <f>IF(COUNTIF(Unit_CFDAs!F82:F137,All_Active!J82)&gt;0,1,0)</f>
        <v>0</v>
      </c>
    </row>
    <row r="83" spans="1:15">
      <c r="A83" s="1">
        <v>41019</v>
      </c>
      <c r="B83" s="1">
        <v>41052</v>
      </c>
      <c r="C83" t="s">
        <v>1513</v>
      </c>
      <c r="D83" t="s">
        <v>1514</v>
      </c>
      <c r="E83" t="s">
        <v>941</v>
      </c>
      <c r="F83">
        <v>500000</v>
      </c>
      <c r="G83" t="s">
        <v>1515</v>
      </c>
      <c r="H83" t="s">
        <v>527</v>
      </c>
      <c r="I83" s="2">
        <v>15.423</v>
      </c>
      <c r="J83" s="12">
        <f>IF(COUNTIF(Unit_CFDAs!A82:A220,All_Active!I83)&gt;0,1,0)</f>
        <v>0</v>
      </c>
      <c r="K83" s="12">
        <f>IF(COUNTIF(Unit_CFDAs!B83:B229,All_Active!I83)&gt;0,1,0)</f>
        <v>0</v>
      </c>
      <c r="L83" s="12">
        <f>IF(COUNTIF(Unit_CFDAs!C83:C156,All_Active!I83)&gt;0,1,0)</f>
        <v>0</v>
      </c>
      <c r="M83" s="12">
        <f>IF(COUNTIF(Unit_CFDAs!D83:D192,All_Active!I83)&gt;0,1,0)</f>
        <v>0</v>
      </c>
      <c r="N83" s="12">
        <f>IF(COUNTIF(Unit_CFDAs!E83:E117,All_Active!I83)&gt;0,1,0)</f>
        <v>0</v>
      </c>
      <c r="O83" s="12">
        <f>IF(COUNTIF(Unit_CFDAs!F83:F138,All_Active!J83)&gt;0,1,0)</f>
        <v>0</v>
      </c>
    </row>
    <row r="84" spans="1:15">
      <c r="A84" s="1">
        <v>41019</v>
      </c>
      <c r="B84" s="1">
        <v>41079</v>
      </c>
      <c r="C84" t="s">
        <v>1135</v>
      </c>
      <c r="D84" t="s">
        <v>1136</v>
      </c>
      <c r="E84" t="s">
        <v>525</v>
      </c>
      <c r="F84">
        <v>34000</v>
      </c>
      <c r="G84" t="s">
        <v>1137</v>
      </c>
      <c r="H84" t="s">
        <v>527</v>
      </c>
      <c r="I84" s="2">
        <v>15.637</v>
      </c>
      <c r="J84" s="12">
        <f>IF(COUNTIF(Unit_CFDAs!A83:A221,All_Active!I84)&gt;0,1,0)</f>
        <v>0</v>
      </c>
      <c r="K84" s="12">
        <f>IF(COUNTIF(Unit_CFDAs!B84:B230,All_Active!I84)&gt;0,1,0)</f>
        <v>0</v>
      </c>
      <c r="L84" s="12">
        <f>IF(COUNTIF(Unit_CFDAs!C84:C157,All_Active!I84)&gt;0,1,0)</f>
        <v>0</v>
      </c>
      <c r="M84" s="12">
        <f>IF(COUNTIF(Unit_CFDAs!D84:D193,All_Active!I84)&gt;0,1,0)</f>
        <v>0</v>
      </c>
      <c r="N84" s="12">
        <f>IF(COUNTIF(Unit_CFDAs!E84:E118,All_Active!I84)&gt;0,1,0)</f>
        <v>0</v>
      </c>
      <c r="O84" s="12">
        <f>IF(COUNTIF(Unit_CFDAs!F84:F139,All_Active!J84)&gt;0,1,0)</f>
        <v>0</v>
      </c>
    </row>
    <row r="85" spans="1:15">
      <c r="A85" s="1">
        <v>41019</v>
      </c>
      <c r="B85" s="1">
        <v>41087</v>
      </c>
      <c r="C85" t="s">
        <v>1354</v>
      </c>
      <c r="D85" t="s">
        <v>1355</v>
      </c>
      <c r="E85" t="s">
        <v>636</v>
      </c>
      <c r="F85">
        <v>11200000</v>
      </c>
      <c r="G85" t="s">
        <v>1356</v>
      </c>
      <c r="H85" t="s">
        <v>1357</v>
      </c>
      <c r="I85" s="2">
        <v>19.010000000000002</v>
      </c>
      <c r="J85" s="12">
        <f>IF(COUNTIF(Unit_CFDAs!A84:A222,All_Active!I85)&gt;0,1,0)</f>
        <v>0</v>
      </c>
      <c r="K85" s="12">
        <f>IF(COUNTIF(Unit_CFDAs!B85:B231,All_Active!I85)&gt;0,1,0)</f>
        <v>0</v>
      </c>
      <c r="L85" s="12">
        <f>IF(COUNTIF(Unit_CFDAs!C85:C158,All_Active!I85)&gt;0,1,0)</f>
        <v>0</v>
      </c>
      <c r="M85" s="12">
        <f>IF(COUNTIF(Unit_CFDAs!D85:D194,All_Active!I85)&gt;0,1,0)</f>
        <v>0</v>
      </c>
      <c r="N85" s="12">
        <f>IF(COUNTIF(Unit_CFDAs!E85:E119,All_Active!I85)&gt;0,1,0)</f>
        <v>0</v>
      </c>
      <c r="O85" s="12">
        <f>IF(COUNTIF(Unit_CFDAs!F85:F140,All_Active!J85)&gt;0,1,0)</f>
        <v>0</v>
      </c>
    </row>
    <row r="86" spans="1:15">
      <c r="A86" s="1">
        <v>41019</v>
      </c>
      <c r="B86" s="1">
        <v>41080</v>
      </c>
      <c r="C86" t="s">
        <v>697</v>
      </c>
      <c r="D86" t="s">
        <v>698</v>
      </c>
      <c r="E86" t="s">
        <v>699</v>
      </c>
      <c r="F86">
        <v>100000</v>
      </c>
      <c r="G86" t="s">
        <v>700</v>
      </c>
      <c r="H86" t="s">
        <v>701</v>
      </c>
      <c r="I86" s="2">
        <v>19.04</v>
      </c>
      <c r="J86" s="12">
        <f>IF(COUNTIF(Unit_CFDAs!A85:A223,All_Active!I86)&gt;0,1,0)</f>
        <v>0</v>
      </c>
      <c r="K86" s="12">
        <f>IF(COUNTIF(Unit_CFDAs!B86:B232,All_Active!I86)&gt;0,1,0)</f>
        <v>0</v>
      </c>
      <c r="L86" s="12">
        <f>IF(COUNTIF(Unit_CFDAs!C86:C159,All_Active!I86)&gt;0,1,0)</f>
        <v>0</v>
      </c>
      <c r="M86" s="12">
        <f>IF(COUNTIF(Unit_CFDAs!D86:D195,All_Active!I86)&gt;0,1,0)</f>
        <v>0</v>
      </c>
      <c r="N86" s="12">
        <f>IF(COUNTIF(Unit_CFDAs!E86:E120,All_Active!I86)&gt;0,1,0)</f>
        <v>0</v>
      </c>
      <c r="O86" s="12">
        <f>IF(COUNTIF(Unit_CFDAs!F86:F141,All_Active!J86)&gt;0,1,0)</f>
        <v>0</v>
      </c>
    </row>
    <row r="87" spans="1:15">
      <c r="A87" s="1">
        <v>41019</v>
      </c>
      <c r="B87" s="1">
        <v>41080</v>
      </c>
      <c r="C87" t="s">
        <v>1348</v>
      </c>
      <c r="D87" t="s">
        <v>1349</v>
      </c>
      <c r="E87" t="s">
        <v>699</v>
      </c>
      <c r="F87">
        <v>150000</v>
      </c>
      <c r="G87" t="s">
        <v>1350</v>
      </c>
      <c r="H87" t="s">
        <v>701</v>
      </c>
      <c r="I87" s="2">
        <v>19.04</v>
      </c>
      <c r="J87" s="12">
        <f>IF(COUNTIF(Unit_CFDAs!A86:A224,All_Active!I87)&gt;0,1,0)</f>
        <v>0</v>
      </c>
      <c r="K87" s="12">
        <f>IF(COUNTIF(Unit_CFDAs!B87:B233,All_Active!I87)&gt;0,1,0)</f>
        <v>0</v>
      </c>
      <c r="L87" s="12">
        <f>IF(COUNTIF(Unit_CFDAs!C87:C160,All_Active!I87)&gt;0,1,0)</f>
        <v>0</v>
      </c>
      <c r="M87" s="12">
        <f>IF(COUNTIF(Unit_CFDAs!D87:D196,All_Active!I87)&gt;0,1,0)</f>
        <v>0</v>
      </c>
      <c r="N87" s="12">
        <f>IF(COUNTIF(Unit_CFDAs!E87:E121,All_Active!I87)&gt;0,1,0)</f>
        <v>0</v>
      </c>
      <c r="O87" s="12">
        <f>IF(COUNTIF(Unit_CFDAs!F87:F142,All_Active!J87)&gt;0,1,0)</f>
        <v>0</v>
      </c>
    </row>
    <row r="88" spans="1:15">
      <c r="A88" s="1">
        <v>41019</v>
      </c>
      <c r="B88" s="1">
        <v>41069</v>
      </c>
      <c r="C88" t="s">
        <v>1110</v>
      </c>
      <c r="D88" t="s">
        <v>1111</v>
      </c>
      <c r="E88" t="s">
        <v>1112</v>
      </c>
      <c r="F88">
        <v>198000</v>
      </c>
      <c r="G88" t="s">
        <v>1113</v>
      </c>
      <c r="H88" t="s">
        <v>1114</v>
      </c>
      <c r="I88" s="2">
        <v>19.04</v>
      </c>
      <c r="J88" s="12">
        <f>IF(COUNTIF(Unit_CFDAs!A87:A225,All_Active!I88)&gt;0,1,0)</f>
        <v>0</v>
      </c>
      <c r="K88" s="12">
        <f>IF(COUNTIF(Unit_CFDAs!B88:B234,All_Active!I88)&gt;0,1,0)</f>
        <v>0</v>
      </c>
      <c r="L88" s="12">
        <f>IF(COUNTIF(Unit_CFDAs!C88:C161,All_Active!I88)&gt;0,1,0)</f>
        <v>0</v>
      </c>
      <c r="M88" s="12">
        <f>IF(COUNTIF(Unit_CFDAs!D88:D197,All_Active!I88)&gt;0,1,0)</f>
        <v>0</v>
      </c>
      <c r="N88" s="12">
        <f>IF(COUNTIF(Unit_CFDAs!E88:E122,All_Active!I88)&gt;0,1,0)</f>
        <v>0</v>
      </c>
      <c r="O88" s="12">
        <f>IF(COUNTIF(Unit_CFDAs!F88:F143,All_Active!J88)&gt;0,1,0)</f>
        <v>0</v>
      </c>
    </row>
    <row r="89" spans="1:15">
      <c r="A89" s="1">
        <v>41019</v>
      </c>
      <c r="B89" s="1">
        <v>41080</v>
      </c>
      <c r="C89" t="s">
        <v>717</v>
      </c>
      <c r="D89" t="s">
        <v>718</v>
      </c>
      <c r="E89" t="s">
        <v>719</v>
      </c>
      <c r="F89">
        <v>250000</v>
      </c>
      <c r="G89" t="s">
        <v>720</v>
      </c>
      <c r="H89" t="s">
        <v>721</v>
      </c>
      <c r="I89" s="2">
        <v>93.575999999999993</v>
      </c>
      <c r="J89" s="12">
        <f>IF(COUNTIF(Unit_CFDAs!A88:A226,All_Active!I89)&gt;0,1,0)</f>
        <v>0</v>
      </c>
      <c r="K89" s="12">
        <f>IF(COUNTIF(Unit_CFDAs!B89:B235,All_Active!I89)&gt;0,1,0)</f>
        <v>0</v>
      </c>
      <c r="L89" s="12">
        <f>IF(COUNTIF(Unit_CFDAs!C89:C162,All_Active!I89)&gt;0,1,0)</f>
        <v>0</v>
      </c>
      <c r="M89" s="12">
        <f>IF(COUNTIF(Unit_CFDAs!D89:D198,All_Active!I89)&gt;0,1,0)</f>
        <v>0</v>
      </c>
      <c r="N89" s="12">
        <f>IF(COUNTIF(Unit_CFDAs!E89:E123,All_Active!I89)&gt;0,1,0)</f>
        <v>0</v>
      </c>
      <c r="O89" s="12">
        <f>IF(COUNTIF(Unit_CFDAs!F89:F144,All_Active!J89)&gt;0,1,0)</f>
        <v>0</v>
      </c>
    </row>
    <row r="90" spans="1:15">
      <c r="A90" s="1">
        <v>41019</v>
      </c>
      <c r="B90" s="1">
        <v>41080</v>
      </c>
      <c r="C90" t="s">
        <v>1516</v>
      </c>
      <c r="D90" t="s">
        <v>1517</v>
      </c>
      <c r="E90" t="s">
        <v>719</v>
      </c>
      <c r="F90">
        <v>250000</v>
      </c>
      <c r="G90" t="s">
        <v>1518</v>
      </c>
      <c r="H90" t="s">
        <v>1519</v>
      </c>
      <c r="I90" s="2">
        <v>93.575999999999993</v>
      </c>
      <c r="J90" s="12">
        <f>IF(COUNTIF(Unit_CFDAs!A89:A227,All_Active!I90)&gt;0,1,0)</f>
        <v>0</v>
      </c>
      <c r="K90" s="12">
        <f>IF(COUNTIF(Unit_CFDAs!B90:B236,All_Active!I90)&gt;0,1,0)</f>
        <v>0</v>
      </c>
      <c r="L90" s="12">
        <f>IF(COUNTIF(Unit_CFDAs!C90:C163,All_Active!I90)&gt;0,1,0)</f>
        <v>0</v>
      </c>
      <c r="M90" s="12">
        <f>IF(COUNTIF(Unit_CFDAs!D90:D199,All_Active!I90)&gt;0,1,0)</f>
        <v>0</v>
      </c>
      <c r="N90" s="12">
        <f>IF(COUNTIF(Unit_CFDAs!E90:E124,All_Active!I90)&gt;0,1,0)</f>
        <v>0</v>
      </c>
      <c r="O90" s="12">
        <f>IF(COUNTIF(Unit_CFDAs!F90:F145,All_Active!J90)&gt;0,1,0)</f>
        <v>0</v>
      </c>
    </row>
    <row r="91" spans="1:15">
      <c r="A91" s="1">
        <v>41018</v>
      </c>
      <c r="B91" s="1">
        <v>41079</v>
      </c>
      <c r="C91" t="s">
        <v>1475</v>
      </c>
      <c r="D91" t="s">
        <v>1476</v>
      </c>
      <c r="E91" t="s">
        <v>750</v>
      </c>
      <c r="F91">
        <v>300000</v>
      </c>
      <c r="G91" t="s">
        <v>1477</v>
      </c>
      <c r="H91" t="s">
        <v>1478</v>
      </c>
      <c r="I91" s="2">
        <v>10.5</v>
      </c>
      <c r="J91" s="12">
        <f>IF(COUNTIF(Unit_CFDAs!A90:A228,All_Active!I91)&gt;0,1,0)</f>
        <v>0</v>
      </c>
      <c r="K91" s="12">
        <f>IF(COUNTIF(Unit_CFDAs!B91:B237,All_Active!I91)&gt;0,1,0)</f>
        <v>0</v>
      </c>
      <c r="L91" s="12">
        <f>IF(COUNTIF(Unit_CFDAs!C91:C164,All_Active!I91)&gt;0,1,0)</f>
        <v>0</v>
      </c>
      <c r="M91" s="12">
        <f>IF(COUNTIF(Unit_CFDAs!D91:D200,All_Active!I91)&gt;0,1,0)</f>
        <v>0</v>
      </c>
      <c r="N91" s="12">
        <f>IF(COUNTIF(Unit_CFDAs!E91:E125,All_Active!I91)&gt;0,1,0)</f>
        <v>0</v>
      </c>
      <c r="O91" s="12">
        <f>IF(COUNTIF(Unit_CFDAs!F91:F146,All_Active!J91)&gt;0,1,0)</f>
        <v>0</v>
      </c>
    </row>
    <row r="92" spans="1:15">
      <c r="A92" s="1">
        <v>41018</v>
      </c>
      <c r="B92" s="1">
        <v>41088</v>
      </c>
      <c r="C92" t="s">
        <v>1263</v>
      </c>
      <c r="D92" t="s">
        <v>1264</v>
      </c>
      <c r="E92" t="s">
        <v>719</v>
      </c>
      <c r="F92">
        <v>1000000</v>
      </c>
      <c r="G92" t="s">
        <v>1265</v>
      </c>
      <c r="H92" t="s">
        <v>1266</v>
      </c>
      <c r="I92" s="2">
        <v>93.67</v>
      </c>
      <c r="J92" s="12">
        <f>IF(COUNTIF(Unit_CFDAs!A91:A229,All_Active!I92)&gt;0,1,0)</f>
        <v>0</v>
      </c>
      <c r="K92" s="12">
        <f>IF(COUNTIF(Unit_CFDAs!B92:B238,All_Active!I92)&gt;0,1,0)</f>
        <v>0</v>
      </c>
      <c r="L92" s="12">
        <f>IF(COUNTIF(Unit_CFDAs!C92:C165,All_Active!I92)&gt;0,1,0)</f>
        <v>0</v>
      </c>
      <c r="M92" s="12">
        <f>IF(COUNTIF(Unit_CFDAs!D92:D201,All_Active!I92)&gt;0,1,0)</f>
        <v>0</v>
      </c>
      <c r="N92" s="12">
        <f>IF(COUNTIF(Unit_CFDAs!E92:E126,All_Active!I92)&gt;0,1,0)</f>
        <v>0</v>
      </c>
      <c r="O92" s="12">
        <f>IF(COUNTIF(Unit_CFDAs!F92:F147,All_Active!J92)&gt;0,1,0)</f>
        <v>0</v>
      </c>
    </row>
    <row r="93" spans="1:15">
      <c r="A93" s="1">
        <v>41018</v>
      </c>
      <c r="B93" s="1">
        <v>41062</v>
      </c>
      <c r="C93" t="s">
        <v>831</v>
      </c>
      <c r="D93" t="s">
        <v>832</v>
      </c>
      <c r="E93" t="s">
        <v>12</v>
      </c>
      <c r="F93">
        <v>300000</v>
      </c>
      <c r="G93" t="s">
        <v>833</v>
      </c>
      <c r="H93" t="s">
        <v>834</v>
      </c>
      <c r="I93" s="2">
        <v>96.007000000000005</v>
      </c>
      <c r="J93" s="12">
        <f>IF(COUNTIF(Unit_CFDAs!A92:A230,All_Active!I93)&gt;0,1,0)</f>
        <v>0</v>
      </c>
      <c r="K93" s="12">
        <f>IF(COUNTIF(Unit_CFDAs!B93:B239,All_Active!I93)&gt;0,1,0)</f>
        <v>0</v>
      </c>
      <c r="L93" s="12">
        <f>IF(COUNTIF(Unit_CFDAs!C93:C166,All_Active!I93)&gt;0,1,0)</f>
        <v>0</v>
      </c>
      <c r="M93" s="12">
        <f>IF(COUNTIF(Unit_CFDAs!D93:D202,All_Active!I93)&gt;0,1,0)</f>
        <v>0</v>
      </c>
      <c r="N93" s="12">
        <f>IF(COUNTIF(Unit_CFDAs!E93:E127,All_Active!I93)&gt;0,1,0)</f>
        <v>0</v>
      </c>
      <c r="O93" s="12">
        <f>IF(COUNTIF(Unit_CFDAs!F93:F148,All_Active!J93)&gt;0,1,0)</f>
        <v>0</v>
      </c>
    </row>
    <row r="94" spans="1:15">
      <c r="A94" s="1">
        <v>41017</v>
      </c>
      <c r="B94" s="1">
        <v>41076</v>
      </c>
      <c r="C94" t="s">
        <v>1320</v>
      </c>
      <c r="D94" t="s">
        <v>1321</v>
      </c>
      <c r="E94" t="s">
        <v>668</v>
      </c>
      <c r="F94">
        <v>3000000</v>
      </c>
      <c r="G94" t="s">
        <v>1322</v>
      </c>
      <c r="H94" t="s">
        <v>1323</v>
      </c>
      <c r="I94" s="2">
        <v>10.863</v>
      </c>
      <c r="J94" s="12">
        <f>IF(COUNTIF(Unit_CFDAs!A93:A231,All_Active!I94)&gt;0,1,0)</f>
        <v>0</v>
      </c>
      <c r="K94" s="12">
        <f>IF(COUNTIF(Unit_CFDAs!B94:B240,All_Active!I94)&gt;0,1,0)</f>
        <v>0</v>
      </c>
      <c r="L94" s="12">
        <f>IF(COUNTIF(Unit_CFDAs!C94:C167,All_Active!I94)&gt;0,1,0)</f>
        <v>0</v>
      </c>
      <c r="M94" s="12">
        <f>IF(COUNTIF(Unit_CFDAs!D94:D203,All_Active!I94)&gt;0,1,0)</f>
        <v>0</v>
      </c>
      <c r="N94" s="12">
        <f>IF(COUNTIF(Unit_CFDAs!E94:E128,All_Active!I94)&gt;0,1,0)</f>
        <v>0</v>
      </c>
      <c r="O94" s="12">
        <f>IF(COUNTIF(Unit_CFDAs!F94:F149,All_Active!J94)&gt;0,1,0)</f>
        <v>0</v>
      </c>
    </row>
    <row r="95" spans="1:15">
      <c r="A95" s="1">
        <v>41017</v>
      </c>
      <c r="B95" s="1">
        <v>41186</v>
      </c>
      <c r="C95" t="s">
        <v>1145</v>
      </c>
      <c r="D95" t="s">
        <v>1146</v>
      </c>
      <c r="E95" t="s">
        <v>12</v>
      </c>
      <c r="F95">
        <v>100000</v>
      </c>
      <c r="G95" t="s">
        <v>1147</v>
      </c>
      <c r="H95" t="s">
        <v>1148</v>
      </c>
      <c r="I95" s="2">
        <v>45.161999999999999</v>
      </c>
      <c r="J95" s="12">
        <f>IF(COUNTIF(Unit_CFDAs!A94:A232,All_Active!I95)&gt;0,1,0)</f>
        <v>0</v>
      </c>
      <c r="K95" s="12">
        <f>IF(COUNTIF(Unit_CFDAs!B95:B241,All_Active!I95)&gt;0,1,0)</f>
        <v>0</v>
      </c>
      <c r="L95" s="12">
        <f>IF(COUNTIF(Unit_CFDAs!C95:C168,All_Active!I95)&gt;0,1,0)</f>
        <v>0</v>
      </c>
      <c r="M95" s="12">
        <f>IF(COUNTIF(Unit_CFDAs!D95:D204,All_Active!I95)&gt;0,1,0)</f>
        <v>0</v>
      </c>
      <c r="N95" s="12">
        <f>IF(COUNTIF(Unit_CFDAs!E95:E129,All_Active!I95)&gt;0,1,0)</f>
        <v>0</v>
      </c>
      <c r="O95" s="12">
        <f>IF(COUNTIF(Unit_CFDAs!F95:F150,All_Active!J95)&gt;0,1,0)</f>
        <v>0</v>
      </c>
    </row>
    <row r="96" spans="1:15">
      <c r="A96" s="1">
        <v>41017</v>
      </c>
      <c r="B96" s="1">
        <v>41079</v>
      </c>
      <c r="C96" t="s">
        <v>859</v>
      </c>
      <c r="D96" t="s">
        <v>860</v>
      </c>
      <c r="E96" t="s">
        <v>702</v>
      </c>
      <c r="F96">
        <v>800000</v>
      </c>
      <c r="G96" t="s">
        <v>861</v>
      </c>
      <c r="H96" t="s">
        <v>862</v>
      </c>
      <c r="I96" s="2">
        <v>93.102999999999994</v>
      </c>
      <c r="J96" s="12">
        <f>IF(COUNTIF(Unit_CFDAs!A95:A233,All_Active!I96)&gt;0,1,0)</f>
        <v>0</v>
      </c>
      <c r="K96" s="12">
        <f>IF(COUNTIF(Unit_CFDAs!B96:B242,All_Active!I96)&gt;0,1,0)</f>
        <v>0</v>
      </c>
      <c r="L96" s="12">
        <f>IF(COUNTIF(Unit_CFDAs!C96:C169,All_Active!I96)&gt;0,1,0)</f>
        <v>0</v>
      </c>
      <c r="M96" s="12">
        <f>IF(COUNTIF(Unit_CFDAs!D96:D205,All_Active!I96)&gt;0,1,0)</f>
        <v>0</v>
      </c>
      <c r="N96" s="12">
        <f>IF(COUNTIF(Unit_CFDAs!E96:E130,All_Active!I96)&gt;0,1,0)</f>
        <v>0</v>
      </c>
      <c r="O96" s="12">
        <f>IF(COUNTIF(Unit_CFDAs!F96:F151,All_Active!J96)&gt;0,1,0)</f>
        <v>0</v>
      </c>
    </row>
    <row r="97" spans="1:15">
      <c r="A97" s="1">
        <v>41017</v>
      </c>
      <c r="B97" s="1">
        <v>41079</v>
      </c>
      <c r="C97" t="s">
        <v>1235</v>
      </c>
      <c r="D97" t="s">
        <v>1236</v>
      </c>
      <c r="E97" t="s">
        <v>702</v>
      </c>
      <c r="F97">
        <v>800000</v>
      </c>
      <c r="G97" t="s">
        <v>1237</v>
      </c>
      <c r="H97" t="s">
        <v>1238</v>
      </c>
      <c r="I97" s="2">
        <v>93.102999999999994</v>
      </c>
      <c r="J97" s="12">
        <f>IF(COUNTIF(Unit_CFDAs!A96:A234,All_Active!I97)&gt;0,1,0)</f>
        <v>0</v>
      </c>
      <c r="K97" s="12">
        <f>IF(COUNTIF(Unit_CFDAs!B97:B243,All_Active!I97)&gt;0,1,0)</f>
        <v>0</v>
      </c>
      <c r="L97" s="12">
        <f>IF(COUNTIF(Unit_CFDAs!C97:C170,All_Active!I97)&gt;0,1,0)</f>
        <v>0</v>
      </c>
      <c r="M97" s="12">
        <f>IF(COUNTIF(Unit_CFDAs!D97:D206,All_Active!I97)&gt;0,1,0)</f>
        <v>0</v>
      </c>
      <c r="N97" s="12">
        <f>IF(COUNTIF(Unit_CFDAs!E97:E131,All_Active!I97)&gt;0,1,0)</f>
        <v>0</v>
      </c>
      <c r="O97" s="12">
        <f>IF(COUNTIF(Unit_CFDAs!F97:F152,All_Active!J97)&gt;0,1,0)</f>
        <v>0</v>
      </c>
    </row>
    <row r="98" spans="1:15">
      <c r="A98" s="1">
        <v>41017</v>
      </c>
      <c r="B98" s="1">
        <v>41227</v>
      </c>
      <c r="C98" t="s">
        <v>1291</v>
      </c>
      <c r="D98" t="s">
        <v>1292</v>
      </c>
      <c r="E98" t="s">
        <v>15</v>
      </c>
      <c r="F98" t="s">
        <v>12</v>
      </c>
      <c r="G98" t="s">
        <v>1293</v>
      </c>
      <c r="H98" t="s">
        <v>1294</v>
      </c>
      <c r="I98" s="2">
        <v>93.171999999999997</v>
      </c>
      <c r="J98" s="12">
        <f>IF(COUNTIF(Unit_CFDAs!A97:A235,All_Active!I98)&gt;0,1,0)</f>
        <v>1</v>
      </c>
      <c r="K98" s="12">
        <f>IF(COUNTIF(Unit_CFDAs!B98:B244,All_Active!I98)&gt;0,1,0)</f>
        <v>0</v>
      </c>
      <c r="L98" s="12">
        <f>IF(COUNTIF(Unit_CFDAs!C98:C171,All_Active!I98)&gt;0,1,0)</f>
        <v>0</v>
      </c>
      <c r="M98" s="12">
        <f>IF(COUNTIF(Unit_CFDAs!D98:D207,All_Active!I98)&gt;0,1,0)</f>
        <v>0</v>
      </c>
      <c r="N98" s="12">
        <f>IF(COUNTIF(Unit_CFDAs!E98:E132,All_Active!I98)&gt;0,1,0)</f>
        <v>0</v>
      </c>
      <c r="O98" s="12">
        <f>IF(COUNTIF(Unit_CFDAs!F98:F153,All_Active!J98)&gt;0,1,0)</f>
        <v>0</v>
      </c>
    </row>
    <row r="99" spans="1:15">
      <c r="A99" s="1">
        <v>41017</v>
      </c>
      <c r="B99" s="1">
        <v>41118</v>
      </c>
      <c r="C99" t="s">
        <v>689</v>
      </c>
      <c r="D99" t="s">
        <v>690</v>
      </c>
      <c r="E99" t="s">
        <v>15</v>
      </c>
      <c r="F99">
        <v>1000000</v>
      </c>
      <c r="G99" t="s">
        <v>691</v>
      </c>
      <c r="H99" t="s">
        <v>692</v>
      </c>
      <c r="I99" s="2">
        <v>93.242000000000004</v>
      </c>
      <c r="J99" s="12">
        <f>IF(COUNTIF(Unit_CFDAs!A98:A236,All_Active!I99)&gt;0,1,0)</f>
        <v>1</v>
      </c>
      <c r="K99" s="12">
        <f>IF(COUNTIF(Unit_CFDAs!B99:B245,All_Active!I99)&gt;0,1,0)</f>
        <v>0</v>
      </c>
      <c r="L99" s="12">
        <f>IF(COUNTIF(Unit_CFDAs!C99:C172,All_Active!I99)&gt;0,1,0)</f>
        <v>0</v>
      </c>
      <c r="M99" s="12">
        <f>IF(COUNTIF(Unit_CFDAs!D99:D208,All_Active!I99)&gt;0,1,0)</f>
        <v>0</v>
      </c>
      <c r="N99" s="12">
        <f>IF(COUNTIF(Unit_CFDAs!E99:E133,All_Active!I99)&gt;0,1,0)</f>
        <v>0</v>
      </c>
      <c r="O99" s="12">
        <f>IF(COUNTIF(Unit_CFDAs!F99:F154,All_Active!J99)&gt;0,1,0)</f>
        <v>0</v>
      </c>
    </row>
    <row r="100" spans="1:15">
      <c r="A100" s="1">
        <v>41017</v>
      </c>
      <c r="B100" s="1">
        <v>41109</v>
      </c>
      <c r="C100" t="s">
        <v>1152</v>
      </c>
      <c r="D100" t="s">
        <v>1153</v>
      </c>
      <c r="E100" t="s">
        <v>15</v>
      </c>
      <c r="F100">
        <v>250000</v>
      </c>
      <c r="G100" t="s">
        <v>1154</v>
      </c>
      <c r="H100" t="s">
        <v>1155</v>
      </c>
      <c r="I100" s="2">
        <v>93.278999999999996</v>
      </c>
      <c r="J100" s="12">
        <f>IF(COUNTIF(Unit_CFDAs!A99:A237,All_Active!I100)&gt;0,1,0)</f>
        <v>1</v>
      </c>
      <c r="K100" s="12">
        <f>IF(COUNTIF(Unit_CFDAs!B100:B246,All_Active!I100)&gt;0,1,0)</f>
        <v>0</v>
      </c>
      <c r="L100" s="12">
        <f>IF(COUNTIF(Unit_CFDAs!C100:C173,All_Active!I100)&gt;0,1,0)</f>
        <v>0</v>
      </c>
      <c r="M100" s="12">
        <f>IF(COUNTIF(Unit_CFDAs!D100:D209,All_Active!I100)&gt;0,1,0)</f>
        <v>0</v>
      </c>
      <c r="N100" s="12">
        <f>IF(COUNTIF(Unit_CFDAs!E100:E134,All_Active!I100)&gt;0,1,0)</f>
        <v>0</v>
      </c>
      <c r="O100" s="12">
        <f>IF(COUNTIF(Unit_CFDAs!F100:F155,All_Active!J100)&gt;0,1,0)</f>
        <v>0</v>
      </c>
    </row>
    <row r="101" spans="1:15">
      <c r="A101" s="1">
        <v>41017</v>
      </c>
      <c r="B101" s="1">
        <v>41129</v>
      </c>
      <c r="C101" t="s">
        <v>1013</v>
      </c>
      <c r="D101" t="s">
        <v>1014</v>
      </c>
      <c r="E101" t="s">
        <v>15</v>
      </c>
      <c r="F101" t="s">
        <v>12</v>
      </c>
      <c r="G101" t="s">
        <v>1015</v>
      </c>
      <c r="H101" t="s">
        <v>1016</v>
      </c>
      <c r="I101" s="2">
        <v>93.846999999999994</v>
      </c>
      <c r="J101" s="12">
        <f>IF(COUNTIF(Unit_CFDAs!A100:A238,All_Active!I101)&gt;0,1,0)</f>
        <v>1</v>
      </c>
      <c r="K101" s="12">
        <f>IF(COUNTIF(Unit_CFDAs!B101:B247,All_Active!I101)&gt;0,1,0)</f>
        <v>0</v>
      </c>
      <c r="L101" s="12">
        <f>IF(COUNTIF(Unit_CFDAs!C101:C174,All_Active!I101)&gt;0,1,0)</f>
        <v>0</v>
      </c>
      <c r="M101" s="12">
        <f>IF(COUNTIF(Unit_CFDAs!D101:D210,All_Active!I101)&gt;0,1,0)</f>
        <v>0</v>
      </c>
      <c r="N101" s="12">
        <f>IF(COUNTIF(Unit_CFDAs!E101:E135,All_Active!I101)&gt;0,1,0)</f>
        <v>0</v>
      </c>
      <c r="O101" s="12">
        <f>IF(COUNTIF(Unit_CFDAs!F101:F156,All_Active!J101)&gt;0,1,0)</f>
        <v>0</v>
      </c>
    </row>
    <row r="102" spans="1:15">
      <c r="A102" s="1">
        <v>41017</v>
      </c>
      <c r="B102" s="1">
        <v>41123</v>
      </c>
      <c r="C102" t="s">
        <v>892</v>
      </c>
      <c r="D102" t="s">
        <v>893</v>
      </c>
      <c r="E102" t="s">
        <v>15</v>
      </c>
      <c r="F102" t="s">
        <v>12</v>
      </c>
      <c r="G102" t="s">
        <v>894</v>
      </c>
      <c r="H102" t="s">
        <v>895</v>
      </c>
      <c r="I102" s="2">
        <v>93.855000000000004</v>
      </c>
      <c r="J102" s="12">
        <f>IF(COUNTIF(Unit_CFDAs!A101:A239,All_Active!I102)&gt;0,1,0)</f>
        <v>1</v>
      </c>
      <c r="K102" s="12">
        <f>IF(COUNTIF(Unit_CFDAs!B102:B248,All_Active!I102)&gt;0,1,0)</f>
        <v>1</v>
      </c>
      <c r="L102" s="12">
        <f>IF(COUNTIF(Unit_CFDAs!C102:C175,All_Active!I102)&gt;0,1,0)</f>
        <v>0</v>
      </c>
      <c r="M102" s="12">
        <f>IF(COUNTIF(Unit_CFDAs!D102:D211,All_Active!I102)&gt;0,1,0)</f>
        <v>0</v>
      </c>
      <c r="N102" s="12">
        <f>IF(COUNTIF(Unit_CFDAs!E102:E136,All_Active!I102)&gt;0,1,0)</f>
        <v>0</v>
      </c>
      <c r="O102" s="12">
        <f>IF(COUNTIF(Unit_CFDAs!F102:F157,All_Active!J102)&gt;0,1,0)</f>
        <v>0</v>
      </c>
    </row>
    <row r="103" spans="1:15">
      <c r="A103" s="1">
        <v>41017</v>
      </c>
      <c r="B103" s="1">
        <v>41123</v>
      </c>
      <c r="C103" t="s">
        <v>1309</v>
      </c>
      <c r="D103" t="s">
        <v>1310</v>
      </c>
      <c r="E103" t="s">
        <v>15</v>
      </c>
      <c r="F103" t="s">
        <v>12</v>
      </c>
      <c r="G103" t="s">
        <v>894</v>
      </c>
      <c r="H103" t="s">
        <v>1311</v>
      </c>
      <c r="I103" s="2">
        <v>93.855000000000004</v>
      </c>
      <c r="J103" s="12">
        <f>IF(COUNTIF(Unit_CFDAs!A102:A240,All_Active!I103)&gt;0,1,0)</f>
        <v>1</v>
      </c>
      <c r="K103" s="12">
        <f>IF(COUNTIF(Unit_CFDAs!B103:B249,All_Active!I103)&gt;0,1,0)</f>
        <v>1</v>
      </c>
      <c r="L103" s="12">
        <f>IF(COUNTIF(Unit_CFDAs!C103:C176,All_Active!I103)&gt;0,1,0)</f>
        <v>0</v>
      </c>
      <c r="M103" s="12">
        <f>IF(COUNTIF(Unit_CFDAs!D103:D212,All_Active!I103)&gt;0,1,0)</f>
        <v>0</v>
      </c>
      <c r="N103" s="12">
        <f>IF(COUNTIF(Unit_CFDAs!E103:E137,All_Active!I103)&gt;0,1,0)</f>
        <v>0</v>
      </c>
      <c r="O103" s="12">
        <f>IF(COUNTIF(Unit_CFDAs!F103:F158,All_Active!J103)&gt;0,1,0)</f>
        <v>0</v>
      </c>
    </row>
    <row r="104" spans="1:15">
      <c r="A104" s="1">
        <v>41016</v>
      </c>
      <c r="B104" s="1">
        <v>41048</v>
      </c>
      <c r="C104" t="s">
        <v>1168</v>
      </c>
      <c r="D104" t="s">
        <v>1169</v>
      </c>
      <c r="E104" t="s">
        <v>682</v>
      </c>
      <c r="F104">
        <v>75000</v>
      </c>
      <c r="G104" t="s">
        <v>1170</v>
      </c>
      <c r="H104" t="s">
        <v>1126</v>
      </c>
      <c r="I104" s="2">
        <v>10.912000000000001</v>
      </c>
      <c r="J104" s="12">
        <f>IF(COUNTIF(Unit_CFDAs!A103:A241,All_Active!I104)&gt;0,1,0)</f>
        <v>0</v>
      </c>
      <c r="K104" s="12">
        <f>IF(COUNTIF(Unit_CFDAs!B104:B250,All_Active!I104)&gt;0,1,0)</f>
        <v>0</v>
      </c>
      <c r="L104" s="12">
        <f>IF(COUNTIF(Unit_CFDAs!C104:C177,All_Active!I104)&gt;0,1,0)</f>
        <v>0</v>
      </c>
      <c r="M104" s="12">
        <f>IF(COUNTIF(Unit_CFDAs!D104:D213,All_Active!I104)&gt;0,1,0)</f>
        <v>0</v>
      </c>
      <c r="N104" s="12">
        <f>IF(COUNTIF(Unit_CFDAs!E104:E138,All_Active!I104)&gt;0,1,0)</f>
        <v>0</v>
      </c>
      <c r="O104" s="12">
        <f>IF(COUNTIF(Unit_CFDAs!F104:F159,All_Active!J104)&gt;0,1,0)</f>
        <v>0</v>
      </c>
    </row>
    <row r="105" spans="1:15">
      <c r="A105" s="1">
        <v>41016</v>
      </c>
      <c r="B105" s="1">
        <v>41080</v>
      </c>
      <c r="C105" t="s">
        <v>1280</v>
      </c>
      <c r="D105" t="s">
        <v>1281</v>
      </c>
      <c r="E105" t="s">
        <v>12</v>
      </c>
      <c r="F105">
        <v>350000</v>
      </c>
      <c r="G105" t="s">
        <v>1282</v>
      </c>
      <c r="H105" t="s">
        <v>1283</v>
      </c>
      <c r="I105" s="2">
        <v>45.149000000000001</v>
      </c>
      <c r="J105" s="12">
        <f>IF(COUNTIF(Unit_CFDAs!A104:A242,All_Active!I105)&gt;0,1,0)</f>
        <v>0</v>
      </c>
      <c r="K105" s="12">
        <f>IF(COUNTIF(Unit_CFDAs!B105:B251,All_Active!I105)&gt;0,1,0)</f>
        <v>0</v>
      </c>
      <c r="L105" s="12">
        <f>IF(COUNTIF(Unit_CFDAs!C105:C178,All_Active!I105)&gt;0,1,0)</f>
        <v>0</v>
      </c>
      <c r="M105" s="12">
        <f>IF(COUNTIF(Unit_CFDAs!D105:D214,All_Active!I105)&gt;0,1,0)</f>
        <v>0</v>
      </c>
      <c r="N105" s="12">
        <f>IF(COUNTIF(Unit_CFDAs!E105:E139,All_Active!I105)&gt;0,1,0)</f>
        <v>0</v>
      </c>
      <c r="O105" s="12">
        <f>IF(COUNTIF(Unit_CFDAs!F105:F160,All_Active!J105)&gt;0,1,0)</f>
        <v>0</v>
      </c>
    </row>
    <row r="106" spans="1:15">
      <c r="A106" s="1">
        <v>41016</v>
      </c>
      <c r="B106" s="1">
        <v>41146</v>
      </c>
      <c r="C106" t="s">
        <v>804</v>
      </c>
      <c r="D106" t="s">
        <v>805</v>
      </c>
      <c r="E106" t="s">
        <v>15</v>
      </c>
      <c r="F106" t="s">
        <v>12</v>
      </c>
      <c r="G106" t="s">
        <v>806</v>
      </c>
      <c r="H106" t="s">
        <v>807</v>
      </c>
      <c r="I106" s="2">
        <v>93.113</v>
      </c>
      <c r="J106" s="12">
        <f>IF(COUNTIF(Unit_CFDAs!A105:A243,All_Active!I106)&gt;0,1,0)</f>
        <v>0</v>
      </c>
      <c r="K106" s="12">
        <f>IF(COUNTIF(Unit_CFDAs!B106:B252,All_Active!I106)&gt;0,1,0)</f>
        <v>1</v>
      </c>
      <c r="L106" s="12">
        <f>IF(COUNTIF(Unit_CFDAs!C106:C179,All_Active!I106)&gt;0,1,0)</f>
        <v>0</v>
      </c>
      <c r="M106" s="12">
        <f>IF(COUNTIF(Unit_CFDAs!D106:D215,All_Active!I106)&gt;0,1,0)</f>
        <v>0</v>
      </c>
      <c r="N106" s="12">
        <f>IF(COUNTIF(Unit_CFDAs!E106:E140,All_Active!I106)&gt;0,1,0)</f>
        <v>0</v>
      </c>
      <c r="O106" s="12">
        <f>IF(COUNTIF(Unit_CFDAs!F106:F161,All_Active!J106)&gt;0,1,0)</f>
        <v>0</v>
      </c>
    </row>
    <row r="107" spans="1:15">
      <c r="A107" s="1">
        <v>41016</v>
      </c>
      <c r="B107" s="1">
        <v>41095</v>
      </c>
      <c r="C107" t="s">
        <v>1552</v>
      </c>
      <c r="D107" t="s">
        <v>1553</v>
      </c>
      <c r="E107" t="s">
        <v>15</v>
      </c>
      <c r="F107">
        <v>400000</v>
      </c>
      <c r="G107" t="s">
        <v>1554</v>
      </c>
      <c r="H107" t="s">
        <v>1555</v>
      </c>
      <c r="I107" s="2">
        <v>93.233000000000004</v>
      </c>
      <c r="J107" s="12">
        <f>IF(COUNTIF(Unit_CFDAs!A106:A244,All_Active!I107)&gt;0,1,0)</f>
        <v>0</v>
      </c>
      <c r="K107" s="12">
        <f>IF(COUNTIF(Unit_CFDAs!B107:B253,All_Active!I107)&gt;0,1,0)</f>
        <v>0</v>
      </c>
      <c r="L107" s="12">
        <f>IF(COUNTIF(Unit_CFDAs!C107:C180,All_Active!I107)&gt;0,1,0)</f>
        <v>0</v>
      </c>
      <c r="M107" s="12">
        <f>IF(COUNTIF(Unit_CFDAs!D107:D216,All_Active!I107)&gt;0,1,0)</f>
        <v>0</v>
      </c>
      <c r="N107" s="12">
        <f>IF(COUNTIF(Unit_CFDAs!E107:E141,All_Active!I107)&gt;0,1,0)</f>
        <v>0</v>
      </c>
      <c r="O107" s="12">
        <f>IF(COUNTIF(Unit_CFDAs!F107:F162,All_Active!J107)&gt;0,1,0)</f>
        <v>0</v>
      </c>
    </row>
    <row r="108" spans="1:15">
      <c r="A108" s="1">
        <v>41016</v>
      </c>
      <c r="B108" s="1">
        <v>41074</v>
      </c>
      <c r="C108" t="s">
        <v>1509</v>
      </c>
      <c r="D108" t="s">
        <v>1510</v>
      </c>
      <c r="E108" t="s">
        <v>15</v>
      </c>
      <c r="F108">
        <v>175000</v>
      </c>
      <c r="G108" t="s">
        <v>1511</v>
      </c>
      <c r="H108" t="s">
        <v>1512</v>
      </c>
      <c r="I108" s="2">
        <v>93.242000000000004</v>
      </c>
      <c r="J108" s="12">
        <f>IF(COUNTIF(Unit_CFDAs!A107:A245,All_Active!I108)&gt;0,1,0)</f>
        <v>0</v>
      </c>
      <c r="K108" s="12">
        <f>IF(COUNTIF(Unit_CFDAs!B108:B254,All_Active!I108)&gt;0,1,0)</f>
        <v>0</v>
      </c>
      <c r="L108" s="12">
        <f>IF(COUNTIF(Unit_CFDAs!C108:C181,All_Active!I108)&gt;0,1,0)</f>
        <v>0</v>
      </c>
      <c r="M108" s="12">
        <f>IF(COUNTIF(Unit_CFDAs!D108:D217,All_Active!I108)&gt;0,1,0)</f>
        <v>0</v>
      </c>
      <c r="N108" s="12">
        <f>IF(COUNTIF(Unit_CFDAs!E108:E142,All_Active!I108)&gt;0,1,0)</f>
        <v>0</v>
      </c>
      <c r="O108" s="12">
        <f>IF(COUNTIF(Unit_CFDAs!F108:F163,All_Active!J108)&gt;0,1,0)</f>
        <v>0</v>
      </c>
    </row>
    <row r="109" spans="1:15">
      <c r="A109" s="1">
        <v>41013</v>
      </c>
      <c r="B109" s="1">
        <v>41227</v>
      </c>
      <c r="C109" t="s">
        <v>1149</v>
      </c>
      <c r="D109" t="s">
        <v>1150</v>
      </c>
      <c r="E109" t="s">
        <v>803</v>
      </c>
      <c r="F109">
        <v>7500000</v>
      </c>
      <c r="G109" t="s">
        <v>1151</v>
      </c>
      <c r="H109" t="s">
        <v>1004</v>
      </c>
      <c r="I109" s="2">
        <v>12.8</v>
      </c>
      <c r="J109" s="12">
        <f>IF(COUNTIF(Unit_CFDAs!A108:A246,All_Active!I109)&gt;0,1,0)</f>
        <v>0</v>
      </c>
      <c r="K109" s="12">
        <f>IF(COUNTIF(Unit_CFDAs!B109:B255,All_Active!I109)&gt;0,1,0)</f>
        <v>0</v>
      </c>
      <c r="L109" s="12">
        <f>IF(COUNTIF(Unit_CFDAs!C109:C182,All_Active!I109)&gt;0,1,0)</f>
        <v>0</v>
      </c>
      <c r="M109" s="12">
        <f>IF(COUNTIF(Unit_CFDAs!D109:D218,All_Active!I109)&gt;0,1,0)</f>
        <v>0</v>
      </c>
      <c r="N109" s="12">
        <f>IF(COUNTIF(Unit_CFDAs!E109:E143,All_Active!I109)&gt;0,1,0)</f>
        <v>0</v>
      </c>
      <c r="O109" s="12">
        <f>IF(COUNTIF(Unit_CFDAs!F109:F164,All_Active!J109)&gt;0,1,0)</f>
        <v>0</v>
      </c>
    </row>
    <row r="110" spans="1:15">
      <c r="A110" s="1">
        <v>41013</v>
      </c>
      <c r="B110" s="1">
        <v>41069</v>
      </c>
      <c r="C110" t="s">
        <v>1362</v>
      </c>
      <c r="D110" t="s">
        <v>1363</v>
      </c>
      <c r="E110" t="s">
        <v>536</v>
      </c>
      <c r="F110">
        <v>2000000</v>
      </c>
      <c r="G110" t="s">
        <v>1364</v>
      </c>
      <c r="H110" t="s">
        <v>1365</v>
      </c>
      <c r="I110" s="2">
        <v>16.559999999999999</v>
      </c>
      <c r="J110" s="12">
        <f>IF(COUNTIF(Unit_CFDAs!A109:A247,All_Active!I110)&gt;0,1,0)</f>
        <v>0</v>
      </c>
      <c r="K110" s="12">
        <f>IF(COUNTIF(Unit_CFDAs!B110:B256,All_Active!I110)&gt;0,1,0)</f>
        <v>0</v>
      </c>
      <c r="L110" s="12">
        <f>IF(COUNTIF(Unit_CFDAs!C110:C183,All_Active!I110)&gt;0,1,0)</f>
        <v>0</v>
      </c>
      <c r="M110" s="12">
        <f>IF(COUNTIF(Unit_CFDAs!D110:D219,All_Active!I110)&gt;0,1,0)</f>
        <v>0</v>
      </c>
      <c r="N110" s="12">
        <f>IF(COUNTIF(Unit_CFDAs!E110:E144,All_Active!I110)&gt;0,1,0)</f>
        <v>0</v>
      </c>
      <c r="O110" s="12">
        <f>IF(COUNTIF(Unit_CFDAs!F110:F165,All_Active!J110)&gt;0,1,0)</f>
        <v>0</v>
      </c>
    </row>
    <row r="111" spans="1:15">
      <c r="A111" s="1">
        <v>41013</v>
      </c>
      <c r="B111" s="1">
        <v>41073</v>
      </c>
      <c r="C111" t="s">
        <v>733</v>
      </c>
      <c r="D111" t="s">
        <v>734</v>
      </c>
      <c r="E111" t="s">
        <v>509</v>
      </c>
      <c r="F111">
        <v>350000</v>
      </c>
      <c r="G111" t="s">
        <v>735</v>
      </c>
      <c r="H111" t="s">
        <v>736</v>
      </c>
      <c r="I111" s="2">
        <v>19.344999999999999</v>
      </c>
      <c r="J111" s="12">
        <f>IF(COUNTIF(Unit_CFDAs!A110:A248,All_Active!I111)&gt;0,1,0)</f>
        <v>0</v>
      </c>
      <c r="K111" s="12">
        <f>IF(COUNTIF(Unit_CFDAs!B111:B257,All_Active!I111)&gt;0,1,0)</f>
        <v>0</v>
      </c>
      <c r="L111" s="12">
        <f>IF(COUNTIF(Unit_CFDAs!C111:C184,All_Active!I111)&gt;0,1,0)</f>
        <v>0</v>
      </c>
      <c r="M111" s="12">
        <f>IF(COUNTIF(Unit_CFDAs!D111:D220,All_Active!I111)&gt;0,1,0)</f>
        <v>0</v>
      </c>
      <c r="N111" s="12">
        <f>IF(COUNTIF(Unit_CFDAs!E111:E145,All_Active!I111)&gt;0,1,0)</f>
        <v>0</v>
      </c>
      <c r="O111" s="12">
        <f>IF(COUNTIF(Unit_CFDAs!F111:F166,All_Active!J111)&gt;0,1,0)</f>
        <v>0</v>
      </c>
    </row>
    <row r="112" spans="1:15">
      <c r="A112" s="1">
        <v>41013</v>
      </c>
      <c r="B112" s="1">
        <v>41059</v>
      </c>
      <c r="C112" t="s">
        <v>828</v>
      </c>
      <c r="D112" t="s">
        <v>829</v>
      </c>
      <c r="E112" t="s">
        <v>509</v>
      </c>
      <c r="F112">
        <v>1800000</v>
      </c>
      <c r="G112" t="s">
        <v>510</v>
      </c>
      <c r="H112" t="s">
        <v>830</v>
      </c>
      <c r="I112" s="2">
        <v>19.344999999999999</v>
      </c>
      <c r="J112" s="12">
        <f>IF(COUNTIF(Unit_CFDAs!A111:A249,All_Active!I112)&gt;0,1,0)</f>
        <v>0</v>
      </c>
      <c r="K112" s="12">
        <f>IF(COUNTIF(Unit_CFDAs!B112:B258,All_Active!I112)&gt;0,1,0)</f>
        <v>0</v>
      </c>
      <c r="L112" s="12">
        <f>IF(COUNTIF(Unit_CFDAs!C112:C185,All_Active!I112)&gt;0,1,0)</f>
        <v>0</v>
      </c>
      <c r="M112" s="12">
        <f>IF(COUNTIF(Unit_CFDAs!D112:D221,All_Active!I112)&gt;0,1,0)</f>
        <v>0</v>
      </c>
      <c r="N112" s="12">
        <f>IF(COUNTIF(Unit_CFDAs!E112:E146,All_Active!I112)&gt;0,1,0)</f>
        <v>0</v>
      </c>
      <c r="O112" s="12">
        <f>IF(COUNTIF(Unit_CFDAs!F112:F167,All_Active!J112)&gt;0,1,0)</f>
        <v>0</v>
      </c>
    </row>
    <row r="113" spans="1:15">
      <c r="A113" s="1">
        <v>41013</v>
      </c>
      <c r="B113" s="1">
        <v>41054</v>
      </c>
      <c r="C113" t="s">
        <v>1201</v>
      </c>
      <c r="D113" t="s">
        <v>1202</v>
      </c>
      <c r="E113" t="s">
        <v>636</v>
      </c>
      <c r="F113">
        <v>800000</v>
      </c>
      <c r="G113" t="s">
        <v>1203</v>
      </c>
      <c r="H113" t="s">
        <v>1204</v>
      </c>
      <c r="I113" s="2">
        <v>19.414999999999999</v>
      </c>
      <c r="J113" s="12">
        <f>IF(COUNTIF(Unit_CFDAs!A112:A250,All_Active!I113)&gt;0,1,0)</f>
        <v>0</v>
      </c>
      <c r="K113" s="12">
        <f>IF(COUNTIF(Unit_CFDAs!B113:B259,All_Active!I113)&gt;0,1,0)</f>
        <v>0</v>
      </c>
      <c r="L113" s="12">
        <f>IF(COUNTIF(Unit_CFDAs!C113:C186,All_Active!I113)&gt;0,1,0)</f>
        <v>0</v>
      </c>
      <c r="M113" s="12">
        <f>IF(COUNTIF(Unit_CFDAs!D113:D222,All_Active!I113)&gt;0,1,0)</f>
        <v>0</v>
      </c>
      <c r="N113" s="12">
        <f>IF(COUNTIF(Unit_CFDAs!E113:E147,All_Active!I113)&gt;0,1,0)</f>
        <v>0</v>
      </c>
      <c r="O113" s="12">
        <f>IF(COUNTIF(Unit_CFDAs!F113:F168,All_Active!J113)&gt;0,1,0)</f>
        <v>0</v>
      </c>
    </row>
    <row r="114" spans="1:15">
      <c r="A114" s="1">
        <v>41012</v>
      </c>
      <c r="B114" s="1">
        <v>41059</v>
      </c>
      <c r="C114" t="s">
        <v>1164</v>
      </c>
      <c r="D114" t="s">
        <v>1165</v>
      </c>
      <c r="E114" t="s">
        <v>682</v>
      </c>
      <c r="F114">
        <v>75000</v>
      </c>
      <c r="G114" t="s">
        <v>1166</v>
      </c>
      <c r="H114" t="s">
        <v>1167</v>
      </c>
      <c r="I114" s="2">
        <v>10.912000000000001</v>
      </c>
      <c r="J114" s="12">
        <f>IF(COUNTIF(Unit_CFDAs!A113:A251,All_Active!I114)&gt;0,1,0)</f>
        <v>0</v>
      </c>
      <c r="K114" s="12">
        <f>IF(COUNTIF(Unit_CFDAs!B114:B260,All_Active!I114)&gt;0,1,0)</f>
        <v>0</v>
      </c>
      <c r="L114" s="12">
        <f>IF(COUNTIF(Unit_CFDAs!C114:C187,All_Active!I114)&gt;0,1,0)</f>
        <v>0</v>
      </c>
      <c r="M114" s="12">
        <f>IF(COUNTIF(Unit_CFDAs!D114:D223,All_Active!I114)&gt;0,1,0)</f>
        <v>0</v>
      </c>
      <c r="N114" s="12">
        <f>IF(COUNTIF(Unit_CFDAs!E114:E148,All_Active!I114)&gt;0,1,0)</f>
        <v>0</v>
      </c>
      <c r="O114" s="12">
        <f>IF(COUNTIF(Unit_CFDAs!F114:F169,All_Active!J114)&gt;0,1,0)</f>
        <v>0</v>
      </c>
    </row>
    <row r="115" spans="1:15">
      <c r="A115" s="1">
        <v>41012</v>
      </c>
      <c r="B115" s="1">
        <v>41079</v>
      </c>
      <c r="C115" t="s">
        <v>969</v>
      </c>
      <c r="D115" t="s">
        <v>970</v>
      </c>
      <c r="E115" t="s">
        <v>525</v>
      </c>
      <c r="F115">
        <v>50000</v>
      </c>
      <c r="G115" t="s">
        <v>971</v>
      </c>
      <c r="H115" t="s">
        <v>527</v>
      </c>
      <c r="I115" s="2">
        <v>15.608000000000001</v>
      </c>
      <c r="J115" s="12">
        <f>IF(COUNTIF(Unit_CFDAs!A114:A252,All_Active!I115)&gt;0,1,0)</f>
        <v>0</v>
      </c>
      <c r="K115" s="12">
        <f>IF(COUNTIF(Unit_CFDAs!B115:B261,All_Active!I115)&gt;0,1,0)</f>
        <v>0</v>
      </c>
      <c r="L115" s="12">
        <f>IF(COUNTIF(Unit_CFDAs!C115:C188,All_Active!I115)&gt;0,1,0)</f>
        <v>0</v>
      </c>
      <c r="M115" s="12">
        <f>IF(COUNTIF(Unit_CFDAs!D115:D224,All_Active!I115)&gt;0,1,0)</f>
        <v>0</v>
      </c>
      <c r="N115" s="12">
        <f>IF(COUNTIF(Unit_CFDAs!E115:E149,All_Active!I115)&gt;0,1,0)</f>
        <v>0</v>
      </c>
      <c r="O115" s="12">
        <f>IF(COUNTIF(Unit_CFDAs!F115:F170,All_Active!J115)&gt;0,1,0)</f>
        <v>0</v>
      </c>
    </row>
    <row r="116" spans="1:15">
      <c r="A116" s="1">
        <v>41012</v>
      </c>
      <c r="B116" s="1">
        <v>41055</v>
      </c>
      <c r="C116" t="s">
        <v>1127</v>
      </c>
      <c r="D116" t="s">
        <v>1128</v>
      </c>
      <c r="E116" t="s">
        <v>636</v>
      </c>
      <c r="F116">
        <v>1300000</v>
      </c>
      <c r="G116" t="s">
        <v>1129</v>
      </c>
      <c r="H116" t="s">
        <v>1130</v>
      </c>
      <c r="I116" s="2">
        <v>19.414999999999999</v>
      </c>
      <c r="J116" s="12">
        <f>IF(COUNTIF(Unit_CFDAs!A115:A253,All_Active!I116)&gt;0,1,0)</f>
        <v>0</v>
      </c>
      <c r="K116" s="12">
        <f>IF(COUNTIF(Unit_CFDAs!B116:B262,All_Active!I116)&gt;0,1,0)</f>
        <v>0</v>
      </c>
      <c r="L116" s="12">
        <f>IF(COUNTIF(Unit_CFDAs!C116:C189,All_Active!I116)&gt;0,1,0)</f>
        <v>0</v>
      </c>
      <c r="M116" s="12">
        <f>IF(COUNTIF(Unit_CFDAs!D116:D225,All_Active!I116)&gt;0,1,0)</f>
        <v>0</v>
      </c>
      <c r="N116" s="12">
        <f>IF(COUNTIF(Unit_CFDAs!E116:E150,All_Active!I116)&gt;0,1,0)</f>
        <v>0</v>
      </c>
      <c r="O116" s="12">
        <f>IF(COUNTIF(Unit_CFDAs!F116:F171,All_Active!J116)&gt;0,1,0)</f>
        <v>0</v>
      </c>
    </row>
    <row r="117" spans="1:15">
      <c r="A117" s="1">
        <v>41012</v>
      </c>
      <c r="B117" s="1">
        <v>41051</v>
      </c>
      <c r="C117" t="s">
        <v>1032</v>
      </c>
      <c r="D117" t="s">
        <v>1033</v>
      </c>
      <c r="E117" t="s">
        <v>636</v>
      </c>
      <c r="F117">
        <v>4800000</v>
      </c>
      <c r="G117" t="s">
        <v>1034</v>
      </c>
      <c r="H117" t="s">
        <v>1035</v>
      </c>
      <c r="I117" s="2">
        <v>19.414999999999999</v>
      </c>
      <c r="J117" s="12">
        <f>IF(COUNTIF(Unit_CFDAs!A116:A254,All_Active!I117)&gt;0,1,0)</f>
        <v>0</v>
      </c>
      <c r="K117" s="12">
        <f>IF(COUNTIF(Unit_CFDAs!B117:B263,All_Active!I117)&gt;0,1,0)</f>
        <v>0</v>
      </c>
      <c r="L117" s="12">
        <f>IF(COUNTIF(Unit_CFDAs!C117:C190,All_Active!I117)&gt;0,1,0)</f>
        <v>0</v>
      </c>
      <c r="M117" s="12">
        <f>IF(COUNTIF(Unit_CFDAs!D117:D226,All_Active!I117)&gt;0,1,0)</f>
        <v>0</v>
      </c>
      <c r="N117" s="12">
        <f>IF(COUNTIF(Unit_CFDAs!E117:E151,All_Active!I117)&gt;0,1,0)</f>
        <v>0</v>
      </c>
      <c r="O117" s="12">
        <f>IF(COUNTIF(Unit_CFDAs!F117:F172,All_Active!J117)&gt;0,1,0)</f>
        <v>0</v>
      </c>
    </row>
    <row r="118" spans="1:15">
      <c r="A118" s="1">
        <v>41011</v>
      </c>
      <c r="B118" s="1">
        <v>41060</v>
      </c>
      <c r="C118" t="s">
        <v>789</v>
      </c>
      <c r="D118" t="s">
        <v>790</v>
      </c>
      <c r="E118" t="s">
        <v>707</v>
      </c>
      <c r="F118">
        <v>250000</v>
      </c>
      <c r="G118" t="s">
        <v>791</v>
      </c>
      <c r="H118" t="s">
        <v>792</v>
      </c>
      <c r="I118" s="2">
        <v>19.016999999999999</v>
      </c>
      <c r="J118" s="12">
        <f>IF(COUNTIF(Unit_CFDAs!A117:A255,All_Active!I118)&gt;0,1,0)</f>
        <v>0</v>
      </c>
      <c r="K118" s="12">
        <f>IF(COUNTIF(Unit_CFDAs!B118:B264,All_Active!I118)&gt;0,1,0)</f>
        <v>0</v>
      </c>
      <c r="L118" s="12">
        <f>IF(COUNTIF(Unit_CFDAs!C118:C191,All_Active!I118)&gt;0,1,0)</f>
        <v>0</v>
      </c>
      <c r="M118" s="12">
        <f>IF(COUNTIF(Unit_CFDAs!D118:D227,All_Active!I118)&gt;0,1,0)</f>
        <v>0</v>
      </c>
      <c r="N118" s="12">
        <f>IF(COUNTIF(Unit_CFDAs!E118:E152,All_Active!I118)&gt;0,1,0)</f>
        <v>0</v>
      </c>
      <c r="O118" s="12">
        <f>IF(COUNTIF(Unit_CFDAs!F118:F173,All_Active!J118)&gt;0,1,0)</f>
        <v>0</v>
      </c>
    </row>
    <row r="119" spans="1:15">
      <c r="A119" s="1">
        <v>41011</v>
      </c>
      <c r="B119" s="1">
        <v>41135</v>
      </c>
      <c r="C119" t="s">
        <v>1131</v>
      </c>
      <c r="D119" t="s">
        <v>1132</v>
      </c>
      <c r="E119" t="s">
        <v>12</v>
      </c>
      <c r="F119">
        <v>15000</v>
      </c>
      <c r="G119" t="s">
        <v>1133</v>
      </c>
      <c r="H119" t="s">
        <v>1134</v>
      </c>
      <c r="I119" s="2">
        <v>19.04</v>
      </c>
      <c r="J119" s="12">
        <f>IF(COUNTIF(Unit_CFDAs!A118:A256,All_Active!I119)&gt;0,1,0)</f>
        <v>0</v>
      </c>
      <c r="K119" s="12">
        <f>IF(COUNTIF(Unit_CFDAs!B119:B265,All_Active!I119)&gt;0,1,0)</f>
        <v>0</v>
      </c>
      <c r="L119" s="12">
        <f>IF(COUNTIF(Unit_CFDAs!C119:C192,All_Active!I119)&gt;0,1,0)</f>
        <v>0</v>
      </c>
      <c r="M119" s="12">
        <f>IF(COUNTIF(Unit_CFDAs!D119:D228,All_Active!I119)&gt;0,1,0)</f>
        <v>0</v>
      </c>
      <c r="N119" s="12">
        <f>IF(COUNTIF(Unit_CFDAs!E119:E153,All_Active!I119)&gt;0,1,0)</f>
        <v>0</v>
      </c>
      <c r="O119" s="12">
        <f>IF(COUNTIF(Unit_CFDAs!F119:F174,All_Active!J119)&gt;0,1,0)</f>
        <v>0</v>
      </c>
    </row>
    <row r="120" spans="1:15">
      <c r="A120" s="1">
        <v>41011</v>
      </c>
      <c r="B120" s="1">
        <v>41071</v>
      </c>
      <c r="C120" t="s">
        <v>757</v>
      </c>
      <c r="D120" t="s">
        <v>758</v>
      </c>
      <c r="E120" t="s">
        <v>759</v>
      </c>
      <c r="F120">
        <v>1500000</v>
      </c>
      <c r="G120" t="s">
        <v>760</v>
      </c>
      <c r="H120" t="s">
        <v>761</v>
      </c>
      <c r="I120" s="2">
        <v>19.701000000000001</v>
      </c>
      <c r="J120" s="12">
        <f>IF(COUNTIF(Unit_CFDAs!A119:A257,All_Active!I120)&gt;0,1,0)</f>
        <v>0</v>
      </c>
      <c r="K120" s="12">
        <f>IF(COUNTIF(Unit_CFDAs!B120:B266,All_Active!I120)&gt;0,1,0)</f>
        <v>0</v>
      </c>
      <c r="L120" s="12">
        <f>IF(COUNTIF(Unit_CFDAs!C120:C193,All_Active!I120)&gt;0,1,0)</f>
        <v>0</v>
      </c>
      <c r="M120" s="12">
        <f>IF(COUNTIF(Unit_CFDAs!D120:D229,All_Active!I120)&gt;0,1,0)</f>
        <v>0</v>
      </c>
      <c r="N120" s="12">
        <f>IF(COUNTIF(Unit_CFDAs!E120:E154,All_Active!I120)&gt;0,1,0)</f>
        <v>0</v>
      </c>
      <c r="O120" s="12">
        <f>IF(COUNTIF(Unit_CFDAs!F120:F175,All_Active!J120)&gt;0,1,0)</f>
        <v>0</v>
      </c>
    </row>
    <row r="121" spans="1:15">
      <c r="A121" s="1">
        <v>41010</v>
      </c>
      <c r="B121" s="1">
        <v>41059</v>
      </c>
      <c r="C121" t="s">
        <v>1556</v>
      </c>
      <c r="D121" t="s">
        <v>1557</v>
      </c>
      <c r="E121" t="s">
        <v>536</v>
      </c>
      <c r="F121">
        <v>1500000</v>
      </c>
      <c r="G121" t="s">
        <v>1558</v>
      </c>
      <c r="H121" t="s">
        <v>1559</v>
      </c>
      <c r="I121" s="2">
        <v>16.725999999999999</v>
      </c>
      <c r="J121" s="12">
        <f>IF(COUNTIF(Unit_CFDAs!A120:A258,All_Active!I121)&gt;0,1,0)</f>
        <v>0</v>
      </c>
      <c r="K121" s="12">
        <f>IF(COUNTIF(Unit_CFDAs!B121:B267,All_Active!I121)&gt;0,1,0)</f>
        <v>0</v>
      </c>
      <c r="L121" s="12">
        <f>IF(COUNTIF(Unit_CFDAs!C121:C194,All_Active!I121)&gt;0,1,0)</f>
        <v>0</v>
      </c>
      <c r="M121" s="12">
        <f>IF(COUNTIF(Unit_CFDAs!D121:D230,All_Active!I121)&gt;0,1,0)</f>
        <v>0</v>
      </c>
      <c r="N121" s="12">
        <f>IF(COUNTIF(Unit_CFDAs!E121:E155,All_Active!I121)&gt;0,1,0)</f>
        <v>0</v>
      </c>
      <c r="O121" s="12">
        <f>IF(COUNTIF(Unit_CFDAs!F121:F176,All_Active!J121)&gt;0,1,0)</f>
        <v>0</v>
      </c>
    </row>
    <row r="122" spans="1:15">
      <c r="A122" s="1">
        <v>41010</v>
      </c>
      <c r="B122" s="1">
        <v>41059</v>
      </c>
      <c r="C122" t="s">
        <v>1427</v>
      </c>
      <c r="D122" t="s">
        <v>1428</v>
      </c>
      <c r="E122" t="s">
        <v>536</v>
      </c>
      <c r="F122">
        <v>150000</v>
      </c>
      <c r="G122" t="s">
        <v>1429</v>
      </c>
      <c r="H122" t="s">
        <v>1430</v>
      </c>
      <c r="I122" s="2">
        <v>16.823</v>
      </c>
      <c r="J122" s="12">
        <f>IF(COUNTIF(Unit_CFDAs!A121:A259,All_Active!I122)&gt;0,1,0)</f>
        <v>0</v>
      </c>
      <c r="K122" s="12">
        <f>IF(COUNTIF(Unit_CFDAs!B122:B268,All_Active!I122)&gt;0,1,0)</f>
        <v>0</v>
      </c>
      <c r="L122" s="12">
        <f>IF(COUNTIF(Unit_CFDAs!C122:C195,All_Active!I122)&gt;0,1,0)</f>
        <v>0</v>
      </c>
      <c r="M122" s="12">
        <f>IF(COUNTIF(Unit_CFDAs!D122:D231,All_Active!I122)&gt;0,1,0)</f>
        <v>0</v>
      </c>
      <c r="N122" s="12">
        <f>IF(COUNTIF(Unit_CFDAs!E122:E156,All_Active!I122)&gt;0,1,0)</f>
        <v>0</v>
      </c>
      <c r="O122" s="12">
        <f>IF(COUNTIF(Unit_CFDAs!F122:F177,All_Active!J122)&gt;0,1,0)</f>
        <v>0</v>
      </c>
    </row>
    <row r="123" spans="1:15">
      <c r="A123" s="1">
        <v>41010</v>
      </c>
      <c r="B123" s="1">
        <v>41107</v>
      </c>
      <c r="C123" t="s">
        <v>1505</v>
      </c>
      <c r="D123" t="s">
        <v>1506</v>
      </c>
      <c r="E123" t="s">
        <v>15</v>
      </c>
      <c r="F123" t="s">
        <v>12</v>
      </c>
      <c r="G123" t="s">
        <v>1507</v>
      </c>
      <c r="H123" t="s">
        <v>1508</v>
      </c>
      <c r="I123" s="2">
        <v>93.35</v>
      </c>
      <c r="J123" s="12">
        <f>IF(COUNTIF(Unit_CFDAs!A122:A260,All_Active!I123)&gt;0,1,0)</f>
        <v>0</v>
      </c>
      <c r="K123" s="12">
        <f>IF(COUNTIF(Unit_CFDAs!B123:B269,All_Active!I123)&gt;0,1,0)</f>
        <v>0</v>
      </c>
      <c r="L123" s="12">
        <f>IF(COUNTIF(Unit_CFDAs!C123:C196,All_Active!I123)&gt;0,1,0)</f>
        <v>0</v>
      </c>
      <c r="M123" s="12">
        <f>IF(COUNTIF(Unit_CFDAs!D123:D232,All_Active!I123)&gt;0,1,0)</f>
        <v>0</v>
      </c>
      <c r="N123" s="12">
        <f>IF(COUNTIF(Unit_CFDAs!E123:E157,All_Active!I123)&gt;0,1,0)</f>
        <v>0</v>
      </c>
      <c r="O123" s="12">
        <f>IF(COUNTIF(Unit_CFDAs!F123:F178,All_Active!J123)&gt;0,1,0)</f>
        <v>0</v>
      </c>
    </row>
    <row r="124" spans="1:15">
      <c r="A124" s="1">
        <v>41009</v>
      </c>
      <c r="B124" s="1">
        <v>41076</v>
      </c>
      <c r="C124" t="s">
        <v>753</v>
      </c>
      <c r="D124" t="s">
        <v>754</v>
      </c>
      <c r="E124" t="s">
        <v>682</v>
      </c>
      <c r="F124">
        <v>75000</v>
      </c>
      <c r="G124" t="s">
        <v>755</v>
      </c>
      <c r="H124" t="s">
        <v>756</v>
      </c>
      <c r="I124" s="2">
        <v>10.912000000000001</v>
      </c>
      <c r="J124" s="12">
        <f>IF(COUNTIF(Unit_CFDAs!A123:A261,All_Active!I124)&gt;0,1,0)</f>
        <v>0</v>
      </c>
      <c r="K124" s="12">
        <f>IF(COUNTIF(Unit_CFDAs!B124:B270,All_Active!I124)&gt;0,1,0)</f>
        <v>0</v>
      </c>
      <c r="L124" s="12">
        <f>IF(COUNTIF(Unit_CFDAs!C124:C197,All_Active!I124)&gt;0,1,0)</f>
        <v>0</v>
      </c>
      <c r="M124" s="12">
        <f>IF(COUNTIF(Unit_CFDAs!D124:D233,All_Active!I124)&gt;0,1,0)</f>
        <v>0</v>
      </c>
      <c r="N124" s="12">
        <f>IF(COUNTIF(Unit_CFDAs!E124:E158,All_Active!I124)&gt;0,1,0)</f>
        <v>0</v>
      </c>
      <c r="O124" s="12">
        <f>IF(COUNTIF(Unit_CFDAs!F124:F179,All_Active!J124)&gt;0,1,0)</f>
        <v>0</v>
      </c>
    </row>
    <row r="125" spans="1:15">
      <c r="A125" s="1">
        <v>41009</v>
      </c>
      <c r="B125" s="1">
        <v>41062</v>
      </c>
      <c r="C125" t="s">
        <v>1382</v>
      </c>
      <c r="D125" t="s">
        <v>1383</v>
      </c>
      <c r="E125" t="s">
        <v>682</v>
      </c>
      <c r="F125">
        <v>75000</v>
      </c>
      <c r="G125" t="s">
        <v>1384</v>
      </c>
      <c r="H125" t="s">
        <v>1385</v>
      </c>
      <c r="I125" s="2">
        <v>10.912000000000001</v>
      </c>
      <c r="J125" s="12">
        <f>IF(COUNTIF(Unit_CFDAs!A124:A262,All_Active!I125)&gt;0,1,0)</f>
        <v>0</v>
      </c>
      <c r="K125" s="12">
        <f>IF(COUNTIF(Unit_CFDAs!B125:B271,All_Active!I125)&gt;0,1,0)</f>
        <v>0</v>
      </c>
      <c r="L125" s="12">
        <f>IF(COUNTIF(Unit_CFDAs!C125:C198,All_Active!I125)&gt;0,1,0)</f>
        <v>0</v>
      </c>
      <c r="M125" s="12">
        <f>IF(COUNTIF(Unit_CFDAs!D125:D234,All_Active!I125)&gt;0,1,0)</f>
        <v>0</v>
      </c>
      <c r="N125" s="12">
        <f>IF(COUNTIF(Unit_CFDAs!E125:E159,All_Active!I125)&gt;0,1,0)</f>
        <v>0</v>
      </c>
      <c r="O125" s="12">
        <f>IF(COUNTIF(Unit_CFDAs!F125:F180,All_Active!J125)&gt;0,1,0)</f>
        <v>0</v>
      </c>
    </row>
    <row r="126" spans="1:15">
      <c r="A126" s="1">
        <v>41009</v>
      </c>
      <c r="B126" s="1">
        <v>41060</v>
      </c>
      <c r="C126" t="s">
        <v>703</v>
      </c>
      <c r="D126" t="s">
        <v>704</v>
      </c>
      <c r="E126" t="s">
        <v>682</v>
      </c>
      <c r="F126">
        <v>75000</v>
      </c>
      <c r="G126" t="s">
        <v>705</v>
      </c>
      <c r="H126" t="s">
        <v>706</v>
      </c>
      <c r="I126" s="2">
        <v>10.912000000000001</v>
      </c>
      <c r="J126" s="12">
        <f>IF(COUNTIF(Unit_CFDAs!A125:A263,All_Active!I126)&gt;0,1,0)</f>
        <v>0</v>
      </c>
      <c r="K126" s="12">
        <f>IF(COUNTIF(Unit_CFDAs!B126:B272,All_Active!I126)&gt;0,1,0)</f>
        <v>0</v>
      </c>
      <c r="L126" s="12">
        <f>IF(COUNTIF(Unit_CFDAs!C126:C199,All_Active!I126)&gt;0,1,0)</f>
        <v>0</v>
      </c>
      <c r="M126" s="12">
        <f>IF(COUNTIF(Unit_CFDAs!D126:D235,All_Active!I126)&gt;0,1,0)</f>
        <v>0</v>
      </c>
      <c r="N126" s="12">
        <f>IF(COUNTIF(Unit_CFDAs!E126:E160,All_Active!I126)&gt;0,1,0)</f>
        <v>0</v>
      </c>
      <c r="O126" s="12">
        <f>IF(COUNTIF(Unit_CFDAs!F126:F181,All_Active!J126)&gt;0,1,0)</f>
        <v>0</v>
      </c>
    </row>
    <row r="127" spans="1:15">
      <c r="A127" s="1">
        <v>41009</v>
      </c>
      <c r="B127" s="1">
        <v>41059</v>
      </c>
      <c r="C127" t="s">
        <v>1118</v>
      </c>
      <c r="D127" t="s">
        <v>1119</v>
      </c>
      <c r="E127" t="s">
        <v>682</v>
      </c>
      <c r="F127">
        <v>75000</v>
      </c>
      <c r="G127" t="s">
        <v>1120</v>
      </c>
      <c r="H127" t="s">
        <v>1121</v>
      </c>
      <c r="I127" s="2">
        <v>10.912000000000001</v>
      </c>
      <c r="J127" s="12">
        <f>IF(COUNTIF(Unit_CFDAs!A126:A264,All_Active!I127)&gt;0,1,0)</f>
        <v>0</v>
      </c>
      <c r="K127" s="12">
        <f>IF(COUNTIF(Unit_CFDAs!B127:B273,All_Active!I127)&gt;0,1,0)</f>
        <v>0</v>
      </c>
      <c r="L127" s="12">
        <f>IF(COUNTIF(Unit_CFDAs!C127:C200,All_Active!I127)&gt;0,1,0)</f>
        <v>0</v>
      </c>
      <c r="M127" s="12">
        <f>IF(COUNTIF(Unit_CFDAs!D127:D236,All_Active!I127)&gt;0,1,0)</f>
        <v>0</v>
      </c>
      <c r="N127" s="12">
        <f>IF(COUNTIF(Unit_CFDAs!E127:E161,All_Active!I127)&gt;0,1,0)</f>
        <v>0</v>
      </c>
      <c r="O127" s="12">
        <f>IF(COUNTIF(Unit_CFDAs!F127:F182,All_Active!J127)&gt;0,1,0)</f>
        <v>0</v>
      </c>
    </row>
    <row r="128" spans="1:15">
      <c r="A128" s="1">
        <v>41009</v>
      </c>
      <c r="B128" s="1">
        <v>41125</v>
      </c>
      <c r="C128" t="s">
        <v>1087</v>
      </c>
      <c r="D128" t="s">
        <v>1088</v>
      </c>
      <c r="E128" t="s">
        <v>525</v>
      </c>
      <c r="F128">
        <v>1000000</v>
      </c>
      <c r="G128" t="s">
        <v>1089</v>
      </c>
      <c r="H128" t="s">
        <v>527</v>
      </c>
      <c r="I128" s="2">
        <v>15.628</v>
      </c>
      <c r="J128" s="12">
        <f>IF(COUNTIF(Unit_CFDAs!A127:A265,All_Active!I128)&gt;0,1,0)</f>
        <v>0</v>
      </c>
      <c r="K128" s="12">
        <f>IF(COUNTIF(Unit_CFDAs!B128:B274,All_Active!I128)&gt;0,1,0)</f>
        <v>0</v>
      </c>
      <c r="L128" s="12">
        <f>IF(COUNTIF(Unit_CFDAs!C128:C201,All_Active!I128)&gt;0,1,0)</f>
        <v>0</v>
      </c>
      <c r="M128" s="12">
        <f>IF(COUNTIF(Unit_CFDAs!D128:D237,All_Active!I128)&gt;0,1,0)</f>
        <v>0</v>
      </c>
      <c r="N128" s="12">
        <f>IF(COUNTIF(Unit_CFDAs!E128:E162,All_Active!I128)&gt;0,1,0)</f>
        <v>0</v>
      </c>
      <c r="O128" s="12">
        <f>IF(COUNTIF(Unit_CFDAs!F128:F183,All_Active!J128)&gt;0,1,0)</f>
        <v>0</v>
      </c>
    </row>
    <row r="129" spans="1:15">
      <c r="A129" s="1">
        <v>41009</v>
      </c>
      <c r="B129" s="1">
        <v>41069</v>
      </c>
      <c r="C129" t="s">
        <v>1299</v>
      </c>
      <c r="D129" t="s">
        <v>1300</v>
      </c>
      <c r="E129" t="s">
        <v>507</v>
      </c>
      <c r="F129">
        <v>3000000</v>
      </c>
      <c r="G129" t="s">
        <v>1301</v>
      </c>
      <c r="I129" s="2">
        <v>19.704999999999998</v>
      </c>
      <c r="J129" s="12">
        <f>IF(COUNTIF(Unit_CFDAs!A128:A266,All_Active!I129)&gt;0,1,0)</f>
        <v>0</v>
      </c>
      <c r="K129" s="12">
        <f>IF(COUNTIF(Unit_CFDAs!B129:B275,All_Active!I129)&gt;0,1,0)</f>
        <v>0</v>
      </c>
      <c r="L129" s="12">
        <f>IF(COUNTIF(Unit_CFDAs!C129:C202,All_Active!I129)&gt;0,1,0)</f>
        <v>0</v>
      </c>
      <c r="M129" s="12">
        <f>IF(COUNTIF(Unit_CFDAs!D129:D238,All_Active!I129)&gt;0,1,0)</f>
        <v>0</v>
      </c>
      <c r="N129" s="12">
        <f>IF(COUNTIF(Unit_CFDAs!E129:E163,All_Active!I129)&gt;0,1,0)</f>
        <v>0</v>
      </c>
      <c r="O129" s="12">
        <f>IF(COUNTIF(Unit_CFDAs!F129:F184,All_Active!J129)&gt;0,1,0)</f>
        <v>0</v>
      </c>
    </row>
    <row r="130" spans="1:15">
      <c r="A130" s="1">
        <v>41006</v>
      </c>
      <c r="B130" s="1">
        <v>41061</v>
      </c>
      <c r="C130" t="s">
        <v>843</v>
      </c>
      <c r="D130" t="s">
        <v>844</v>
      </c>
      <c r="E130" t="s">
        <v>536</v>
      </c>
      <c r="F130">
        <v>800000</v>
      </c>
      <c r="G130" t="s">
        <v>845</v>
      </c>
      <c r="H130" t="s">
        <v>846</v>
      </c>
      <c r="I130" s="2">
        <v>16.608000000000001</v>
      </c>
      <c r="J130" s="12">
        <f>IF(COUNTIF(Unit_CFDAs!A129:A267,All_Active!I130)&gt;0,1,0)</f>
        <v>0</v>
      </c>
      <c r="K130" s="12">
        <f>IF(COUNTIF(Unit_CFDAs!B130:B276,All_Active!I130)&gt;0,1,0)</f>
        <v>0</v>
      </c>
      <c r="L130" s="12">
        <f>IF(COUNTIF(Unit_CFDAs!C130:C203,All_Active!I130)&gt;0,1,0)</f>
        <v>0</v>
      </c>
      <c r="M130" s="12">
        <f>IF(COUNTIF(Unit_CFDAs!D130:D239,All_Active!I130)&gt;0,1,0)</f>
        <v>0</v>
      </c>
      <c r="N130" s="12">
        <f>IF(COUNTIF(Unit_CFDAs!E130:E164,All_Active!I130)&gt;0,1,0)</f>
        <v>0</v>
      </c>
      <c r="O130" s="12">
        <f>IF(COUNTIF(Unit_CFDAs!F130:F185,All_Active!J130)&gt;0,1,0)</f>
        <v>0</v>
      </c>
    </row>
    <row r="131" spans="1:15">
      <c r="A131" s="1">
        <v>41006</v>
      </c>
      <c r="B131" s="1">
        <v>41061</v>
      </c>
      <c r="C131" t="s">
        <v>899</v>
      </c>
      <c r="D131" t="s">
        <v>900</v>
      </c>
      <c r="E131" t="s">
        <v>536</v>
      </c>
      <c r="F131">
        <v>5000000</v>
      </c>
      <c r="G131" t="s">
        <v>901</v>
      </c>
      <c r="H131" t="s">
        <v>902</v>
      </c>
      <c r="I131" s="2">
        <v>16.812000000000001</v>
      </c>
      <c r="J131" s="12">
        <f>IF(COUNTIF(Unit_CFDAs!A130:A268,All_Active!I131)&gt;0,1,0)</f>
        <v>0</v>
      </c>
      <c r="K131" s="12">
        <f>IF(COUNTIF(Unit_CFDAs!B131:B277,All_Active!I131)&gt;0,1,0)</f>
        <v>0</v>
      </c>
      <c r="L131" s="12">
        <f>IF(COUNTIF(Unit_CFDAs!C131:C204,All_Active!I131)&gt;0,1,0)</f>
        <v>0</v>
      </c>
      <c r="M131" s="12">
        <f>IF(COUNTIF(Unit_CFDAs!D131:D240,All_Active!I131)&gt;0,1,0)</f>
        <v>0</v>
      </c>
      <c r="N131" s="12">
        <f>IF(COUNTIF(Unit_CFDAs!E131:E165,All_Active!I131)&gt;0,1,0)</f>
        <v>0</v>
      </c>
      <c r="O131" s="12">
        <f>IF(COUNTIF(Unit_CFDAs!F131:F186,All_Active!J131)&gt;0,1,0)</f>
        <v>0</v>
      </c>
    </row>
    <row r="132" spans="1:15">
      <c r="A132" s="1">
        <v>41006</v>
      </c>
      <c r="B132" s="1">
        <v>41104</v>
      </c>
      <c r="C132" t="s">
        <v>1415</v>
      </c>
      <c r="D132" t="s">
        <v>1416</v>
      </c>
      <c r="E132" t="s">
        <v>15</v>
      </c>
      <c r="F132">
        <v>500000</v>
      </c>
      <c r="G132" t="s">
        <v>1417</v>
      </c>
      <c r="H132" t="s">
        <v>1418</v>
      </c>
      <c r="I132" s="2">
        <v>93.242000000000004</v>
      </c>
      <c r="J132" s="12">
        <f>IF(COUNTIF(Unit_CFDAs!A131:A269,All_Active!I132)&gt;0,1,0)</f>
        <v>0</v>
      </c>
      <c r="K132" s="12">
        <f>IF(COUNTIF(Unit_CFDAs!B132:B278,All_Active!I132)&gt;0,1,0)</f>
        <v>0</v>
      </c>
      <c r="L132" s="12">
        <f>IF(COUNTIF(Unit_CFDAs!C132:C205,All_Active!I132)&gt;0,1,0)</f>
        <v>0</v>
      </c>
      <c r="M132" s="12">
        <f>IF(COUNTIF(Unit_CFDAs!D132:D241,All_Active!I132)&gt;0,1,0)</f>
        <v>0</v>
      </c>
      <c r="N132" s="12">
        <f>IF(COUNTIF(Unit_CFDAs!E132:E166,All_Active!I132)&gt;0,1,0)</f>
        <v>0</v>
      </c>
      <c r="O132" s="12">
        <f>IF(COUNTIF(Unit_CFDAs!F132:F187,All_Active!J132)&gt;0,1,0)</f>
        <v>0</v>
      </c>
    </row>
    <row r="133" spans="1:15">
      <c r="A133" s="1">
        <v>41006</v>
      </c>
      <c r="B133" s="1">
        <v>41066</v>
      </c>
      <c r="C133" t="s">
        <v>1580</v>
      </c>
      <c r="D133" t="s">
        <v>1581</v>
      </c>
      <c r="E133" t="s">
        <v>575</v>
      </c>
      <c r="F133">
        <v>150000</v>
      </c>
      <c r="G133" t="s">
        <v>1582</v>
      </c>
      <c r="H133" t="s">
        <v>576</v>
      </c>
      <c r="I133" s="2">
        <v>93.433000000000007</v>
      </c>
      <c r="J133" s="12">
        <f>IF(COUNTIF(Unit_CFDAs!A132:A270,All_Active!I133)&gt;0,1,0)</f>
        <v>0</v>
      </c>
      <c r="K133" s="12">
        <f>IF(COUNTIF(Unit_CFDAs!B133:B279,All_Active!I133)&gt;0,1,0)</f>
        <v>0</v>
      </c>
      <c r="L133" s="12">
        <f>IF(COUNTIF(Unit_CFDAs!C133:C206,All_Active!I133)&gt;0,1,0)</f>
        <v>0</v>
      </c>
      <c r="M133" s="12">
        <f>IF(COUNTIF(Unit_CFDAs!D133:D242,All_Active!I133)&gt;0,1,0)</f>
        <v>0</v>
      </c>
      <c r="N133" s="12">
        <f>IF(COUNTIF(Unit_CFDAs!E133:E167,All_Active!I133)&gt;0,1,0)</f>
        <v>0</v>
      </c>
      <c r="O133" s="12">
        <f>IF(COUNTIF(Unit_CFDAs!F133:F188,All_Active!J133)&gt;0,1,0)</f>
        <v>0</v>
      </c>
    </row>
    <row r="134" spans="1:15">
      <c r="A134" s="1">
        <v>41006</v>
      </c>
      <c r="B134" s="1">
        <v>41118</v>
      </c>
      <c r="C134" t="s">
        <v>1083</v>
      </c>
      <c r="D134" t="s">
        <v>1084</v>
      </c>
      <c r="E134" t="s">
        <v>15</v>
      </c>
      <c r="F134">
        <v>200000</v>
      </c>
      <c r="G134" t="s">
        <v>1085</v>
      </c>
      <c r="H134" t="s">
        <v>1086</v>
      </c>
      <c r="I134" s="2">
        <v>93.864999999999995</v>
      </c>
      <c r="J134" s="12">
        <f>IF(COUNTIF(Unit_CFDAs!A133:A271,All_Active!I134)&gt;0,1,0)</f>
        <v>0</v>
      </c>
      <c r="K134" s="12">
        <f>IF(COUNTIF(Unit_CFDAs!B134:B280,All_Active!I134)&gt;0,1,0)</f>
        <v>1</v>
      </c>
      <c r="L134" s="12">
        <f>IF(COUNTIF(Unit_CFDAs!C134:C207,All_Active!I134)&gt;0,1,0)</f>
        <v>0</v>
      </c>
      <c r="M134" s="12">
        <f>IF(COUNTIF(Unit_CFDAs!D134:D243,All_Active!I134)&gt;0,1,0)</f>
        <v>0</v>
      </c>
      <c r="N134" s="12">
        <f>IF(COUNTIF(Unit_CFDAs!E134:E168,All_Active!I134)&gt;0,1,0)</f>
        <v>0</v>
      </c>
      <c r="O134" s="12">
        <f>IF(COUNTIF(Unit_CFDAs!F134:F189,All_Active!J134)&gt;0,1,0)</f>
        <v>0</v>
      </c>
    </row>
    <row r="135" spans="1:15">
      <c r="A135" s="1">
        <v>41006</v>
      </c>
      <c r="B135" s="1">
        <v>41118</v>
      </c>
      <c r="C135" t="s">
        <v>1102</v>
      </c>
      <c r="D135" t="s">
        <v>1103</v>
      </c>
      <c r="E135" t="s">
        <v>15</v>
      </c>
      <c r="F135">
        <v>50000</v>
      </c>
      <c r="G135" t="s">
        <v>1104</v>
      </c>
      <c r="H135" t="s">
        <v>1105</v>
      </c>
      <c r="I135" s="2">
        <v>93.864999999999995</v>
      </c>
      <c r="J135" s="12">
        <f>IF(COUNTIF(Unit_CFDAs!A134:A272,All_Active!I135)&gt;0,1,0)</f>
        <v>0</v>
      </c>
      <c r="K135" s="12">
        <f>IF(COUNTIF(Unit_CFDAs!B135:B281,All_Active!I135)&gt;0,1,0)</f>
        <v>1</v>
      </c>
      <c r="L135" s="12">
        <f>IF(COUNTIF(Unit_CFDAs!C135:C208,All_Active!I135)&gt;0,1,0)</f>
        <v>0</v>
      </c>
      <c r="M135" s="12">
        <f>IF(COUNTIF(Unit_CFDAs!D135:D244,All_Active!I135)&gt;0,1,0)</f>
        <v>0</v>
      </c>
      <c r="N135" s="12">
        <f>IF(COUNTIF(Unit_CFDAs!E135:E169,All_Active!I135)&gt;0,1,0)</f>
        <v>0</v>
      </c>
      <c r="O135" s="12">
        <f>IF(COUNTIF(Unit_CFDAs!F135:F190,All_Active!J135)&gt;0,1,0)</f>
        <v>0</v>
      </c>
    </row>
    <row r="136" spans="1:15">
      <c r="A136" s="1">
        <v>41005</v>
      </c>
      <c r="B136" s="1">
        <v>41065</v>
      </c>
      <c r="C136" t="s">
        <v>1445</v>
      </c>
      <c r="D136" t="s">
        <v>1446</v>
      </c>
      <c r="E136" t="s">
        <v>719</v>
      </c>
      <c r="F136">
        <v>25000</v>
      </c>
      <c r="G136" t="s">
        <v>1447</v>
      </c>
      <c r="H136" t="s">
        <v>1448</v>
      </c>
      <c r="I136" s="2">
        <v>93.647000000000006</v>
      </c>
      <c r="J136" s="12">
        <f>IF(COUNTIF(Unit_CFDAs!A135:A273,All_Active!I136)&gt;0,1,0)</f>
        <v>0</v>
      </c>
      <c r="K136" s="12">
        <f>IF(COUNTIF(Unit_CFDAs!B136:B282,All_Active!I136)&gt;0,1,0)</f>
        <v>0</v>
      </c>
      <c r="L136" s="12">
        <f>IF(COUNTIF(Unit_CFDAs!C136:C209,All_Active!I136)&gt;0,1,0)</f>
        <v>0</v>
      </c>
      <c r="M136" s="12">
        <f>IF(COUNTIF(Unit_CFDAs!D136:D245,All_Active!I136)&gt;0,1,0)</f>
        <v>0</v>
      </c>
      <c r="N136" s="12">
        <f>IF(COUNTIF(Unit_CFDAs!E136:E170,All_Active!I136)&gt;0,1,0)</f>
        <v>0</v>
      </c>
      <c r="O136" s="12">
        <f>IF(COUNTIF(Unit_CFDAs!F136:F191,All_Active!J136)&gt;0,1,0)</f>
        <v>0</v>
      </c>
    </row>
    <row r="137" spans="1:15">
      <c r="A137" s="1">
        <v>41005</v>
      </c>
      <c r="B137" s="1">
        <v>41121</v>
      </c>
      <c r="C137" t="s">
        <v>1576</v>
      </c>
      <c r="D137" t="s">
        <v>1577</v>
      </c>
      <c r="E137" t="s">
        <v>15</v>
      </c>
      <c r="F137" t="s">
        <v>12</v>
      </c>
      <c r="G137" t="s">
        <v>1578</v>
      </c>
      <c r="H137" t="s">
        <v>1579</v>
      </c>
      <c r="I137" s="2">
        <v>93.855000000000004</v>
      </c>
      <c r="J137" s="12">
        <f>IF(COUNTIF(Unit_CFDAs!A136:A274,All_Active!I137)&gt;0,1,0)</f>
        <v>0</v>
      </c>
      <c r="K137" s="12">
        <f>IF(COUNTIF(Unit_CFDAs!B137:B283,All_Active!I137)&gt;0,1,0)</f>
        <v>1</v>
      </c>
      <c r="L137" s="12">
        <f>IF(COUNTIF(Unit_CFDAs!C137:C210,All_Active!I137)&gt;0,1,0)</f>
        <v>0</v>
      </c>
      <c r="M137" s="12">
        <f>IF(COUNTIF(Unit_CFDAs!D137:D246,All_Active!I137)&gt;0,1,0)</f>
        <v>0</v>
      </c>
      <c r="N137" s="12">
        <f>IF(COUNTIF(Unit_CFDAs!E137:E171,All_Active!I137)&gt;0,1,0)</f>
        <v>0</v>
      </c>
      <c r="O137" s="12">
        <f>IF(COUNTIF(Unit_CFDAs!F137:F192,All_Active!J137)&gt;0,1,0)</f>
        <v>0</v>
      </c>
    </row>
    <row r="138" spans="1:15">
      <c r="A138" s="1">
        <v>41005</v>
      </c>
      <c r="B138" s="1">
        <v>41066</v>
      </c>
      <c r="C138" t="s">
        <v>947</v>
      </c>
      <c r="D138" t="s">
        <v>948</v>
      </c>
      <c r="E138" t="s">
        <v>15</v>
      </c>
      <c r="F138">
        <v>350000</v>
      </c>
      <c r="G138" t="s">
        <v>949</v>
      </c>
      <c r="H138" t="s">
        <v>950</v>
      </c>
      <c r="I138" s="2">
        <v>93.858999999999995</v>
      </c>
      <c r="J138" s="12">
        <f>IF(COUNTIF(Unit_CFDAs!A137:A275,All_Active!I138)&gt;0,1,0)</f>
        <v>0</v>
      </c>
      <c r="K138" s="12">
        <f>IF(COUNTIF(Unit_CFDAs!B138:B284,All_Active!I138)&gt;0,1,0)</f>
        <v>1</v>
      </c>
      <c r="L138" s="12">
        <f>IF(COUNTIF(Unit_CFDAs!C138:C211,All_Active!I138)&gt;0,1,0)</f>
        <v>0</v>
      </c>
      <c r="M138" s="12">
        <f>IF(COUNTIF(Unit_CFDAs!D138:D247,All_Active!I138)&gt;0,1,0)</f>
        <v>0</v>
      </c>
      <c r="N138" s="12">
        <f>IF(COUNTIF(Unit_CFDAs!E138:E172,All_Active!I138)&gt;0,1,0)</f>
        <v>0</v>
      </c>
      <c r="O138" s="12">
        <f>IF(COUNTIF(Unit_CFDAs!F138:F193,All_Active!J138)&gt;0,1,0)</f>
        <v>0</v>
      </c>
    </row>
    <row r="139" spans="1:15">
      <c r="A139" s="1">
        <v>41004</v>
      </c>
      <c r="B139" s="1">
        <v>41065</v>
      </c>
      <c r="C139" t="s">
        <v>1442</v>
      </c>
      <c r="D139" t="s">
        <v>1443</v>
      </c>
      <c r="E139" t="s">
        <v>12</v>
      </c>
      <c r="F139">
        <v>500000</v>
      </c>
      <c r="G139" t="s">
        <v>1444</v>
      </c>
      <c r="H139" t="s">
        <v>476</v>
      </c>
      <c r="I139" s="2">
        <v>14.536</v>
      </c>
      <c r="J139" s="12">
        <f>IF(COUNTIF(Unit_CFDAs!A138:A276,All_Active!I139)&gt;0,1,0)</f>
        <v>0</v>
      </c>
      <c r="K139" s="12">
        <f>IF(COUNTIF(Unit_CFDAs!B139:B285,All_Active!I139)&gt;0,1,0)</f>
        <v>0</v>
      </c>
      <c r="L139" s="12">
        <f>IF(COUNTIF(Unit_CFDAs!C139:C212,All_Active!I139)&gt;0,1,0)</f>
        <v>0</v>
      </c>
      <c r="M139" s="12">
        <f>IF(COUNTIF(Unit_CFDAs!D139:D248,All_Active!I139)&gt;0,1,0)</f>
        <v>0</v>
      </c>
      <c r="N139" s="12">
        <f>IF(COUNTIF(Unit_CFDAs!E139:E173,All_Active!I139)&gt;0,1,0)</f>
        <v>0</v>
      </c>
      <c r="O139" s="12">
        <f>IF(COUNTIF(Unit_CFDAs!F139:F194,All_Active!J139)&gt;0,1,0)</f>
        <v>0</v>
      </c>
    </row>
    <row r="140" spans="1:15">
      <c r="A140" s="1">
        <v>41004</v>
      </c>
      <c r="B140" s="1">
        <v>41065</v>
      </c>
      <c r="C140" t="s">
        <v>1438</v>
      </c>
      <c r="D140" t="s">
        <v>1439</v>
      </c>
      <c r="E140" t="s">
        <v>536</v>
      </c>
      <c r="F140">
        <v>850000</v>
      </c>
      <c r="G140" t="s">
        <v>1440</v>
      </c>
      <c r="H140" t="s">
        <v>1441</v>
      </c>
      <c r="I140" s="2">
        <v>16.559999999999999</v>
      </c>
      <c r="J140" s="12">
        <f>IF(COUNTIF(Unit_CFDAs!A139:A277,All_Active!I140)&gt;0,1,0)</f>
        <v>0</v>
      </c>
      <c r="K140" s="12">
        <f>IF(COUNTIF(Unit_CFDAs!B140:B286,All_Active!I140)&gt;0,1,0)</f>
        <v>0</v>
      </c>
      <c r="L140" s="12">
        <f>IF(COUNTIF(Unit_CFDAs!C140:C213,All_Active!I140)&gt;0,1,0)</f>
        <v>0</v>
      </c>
      <c r="M140" s="12">
        <f>IF(COUNTIF(Unit_CFDAs!D140:D249,All_Active!I140)&gt;0,1,0)</f>
        <v>0</v>
      </c>
      <c r="N140" s="12">
        <f>IF(COUNTIF(Unit_CFDAs!E140:E174,All_Active!I140)&gt;0,1,0)</f>
        <v>0</v>
      </c>
      <c r="O140" s="12">
        <f>IF(COUNTIF(Unit_CFDAs!F140:F195,All_Active!J140)&gt;0,1,0)</f>
        <v>0</v>
      </c>
    </row>
    <row r="141" spans="1:15">
      <c r="A141" s="1">
        <v>41004</v>
      </c>
      <c r="B141" s="1">
        <v>41065</v>
      </c>
      <c r="C141" t="s">
        <v>1302</v>
      </c>
      <c r="D141" t="s">
        <v>1303</v>
      </c>
      <c r="E141" t="s">
        <v>636</v>
      </c>
      <c r="F141">
        <v>3720000</v>
      </c>
      <c r="G141" t="s">
        <v>1304</v>
      </c>
      <c r="H141" t="s">
        <v>1305</v>
      </c>
      <c r="I141" s="2">
        <v>19.401</v>
      </c>
      <c r="J141" s="12">
        <f>IF(COUNTIF(Unit_CFDAs!A140:A278,All_Active!I141)&gt;0,1,0)</f>
        <v>0</v>
      </c>
      <c r="K141" s="12">
        <f>IF(COUNTIF(Unit_CFDAs!B141:B287,All_Active!I141)&gt;0,1,0)</f>
        <v>0</v>
      </c>
      <c r="L141" s="12">
        <f>IF(COUNTIF(Unit_CFDAs!C141:C214,All_Active!I141)&gt;0,1,0)</f>
        <v>0</v>
      </c>
      <c r="M141" s="12">
        <f>IF(COUNTIF(Unit_CFDAs!D141:D250,All_Active!I141)&gt;0,1,0)</f>
        <v>0</v>
      </c>
      <c r="N141" s="12">
        <f>IF(COUNTIF(Unit_CFDAs!E141:E175,All_Active!I141)&gt;0,1,0)</f>
        <v>0</v>
      </c>
      <c r="O141" s="12">
        <f>IF(COUNTIF(Unit_CFDAs!F141:F196,All_Active!J141)&gt;0,1,0)</f>
        <v>0</v>
      </c>
    </row>
    <row r="142" spans="1:15">
      <c r="A142" s="1">
        <v>41004</v>
      </c>
      <c r="B142" s="1">
        <v>41160</v>
      </c>
      <c r="C142" t="s">
        <v>935</v>
      </c>
      <c r="D142" t="s">
        <v>936</v>
      </c>
      <c r="E142" t="s">
        <v>15</v>
      </c>
      <c r="F142">
        <v>200000</v>
      </c>
      <c r="G142" t="s">
        <v>937</v>
      </c>
      <c r="H142" t="s">
        <v>938</v>
      </c>
      <c r="I142" s="2">
        <v>93.242000000000004</v>
      </c>
      <c r="J142" s="12">
        <f>IF(COUNTIF(Unit_CFDAs!A141:A279,All_Active!I142)&gt;0,1,0)</f>
        <v>0</v>
      </c>
      <c r="K142" s="12">
        <f>IF(COUNTIF(Unit_CFDAs!B142:B288,All_Active!I142)&gt;0,1,0)</f>
        <v>0</v>
      </c>
      <c r="L142" s="12">
        <f>IF(COUNTIF(Unit_CFDAs!C142:C215,All_Active!I142)&gt;0,1,0)</f>
        <v>0</v>
      </c>
      <c r="M142" s="12">
        <f>IF(COUNTIF(Unit_CFDAs!D142:D251,All_Active!I142)&gt;0,1,0)</f>
        <v>0</v>
      </c>
      <c r="N142" s="12">
        <f>IF(COUNTIF(Unit_CFDAs!E142:E176,All_Active!I142)&gt;0,1,0)</f>
        <v>0</v>
      </c>
      <c r="O142" s="12">
        <f>IF(COUNTIF(Unit_CFDAs!F142:F197,All_Active!J142)&gt;0,1,0)</f>
        <v>0</v>
      </c>
    </row>
    <row r="143" spans="1:15">
      <c r="A143" s="1">
        <v>41004</v>
      </c>
      <c r="B143" s="1">
        <v>41160</v>
      </c>
      <c r="C143" t="s">
        <v>1568</v>
      </c>
      <c r="D143" t="s">
        <v>1569</v>
      </c>
      <c r="E143" t="s">
        <v>15</v>
      </c>
      <c r="F143" t="s">
        <v>12</v>
      </c>
      <c r="G143" t="s">
        <v>1570</v>
      </c>
      <c r="H143" t="s">
        <v>1571</v>
      </c>
      <c r="I143" s="2">
        <v>93.242000000000004</v>
      </c>
      <c r="J143" s="12">
        <f>IF(COUNTIF(Unit_CFDAs!A142:A280,All_Active!I143)&gt;0,1,0)</f>
        <v>0</v>
      </c>
      <c r="K143" s="12">
        <f>IF(COUNTIF(Unit_CFDAs!B143:B289,All_Active!I143)&gt;0,1,0)</f>
        <v>0</v>
      </c>
      <c r="L143" s="12">
        <f>IF(COUNTIF(Unit_CFDAs!C143:C216,All_Active!I143)&gt;0,1,0)</f>
        <v>0</v>
      </c>
      <c r="M143" s="12">
        <f>IF(COUNTIF(Unit_CFDAs!D143:D252,All_Active!I143)&gt;0,1,0)</f>
        <v>0</v>
      </c>
      <c r="N143" s="12">
        <f>IF(COUNTIF(Unit_CFDAs!E143:E177,All_Active!I143)&gt;0,1,0)</f>
        <v>0</v>
      </c>
      <c r="O143" s="12">
        <f>IF(COUNTIF(Unit_CFDAs!F143:F198,All_Active!J143)&gt;0,1,0)</f>
        <v>0</v>
      </c>
    </row>
    <row r="144" spans="1:15">
      <c r="A144" s="1">
        <v>41004</v>
      </c>
      <c r="B144" s="1">
        <v>41081</v>
      </c>
      <c r="C144" t="s">
        <v>1451</v>
      </c>
      <c r="D144" t="s">
        <v>1452</v>
      </c>
      <c r="E144" t="s">
        <v>719</v>
      </c>
      <c r="F144">
        <v>500000</v>
      </c>
      <c r="G144" t="s">
        <v>1453</v>
      </c>
      <c r="H144" t="s">
        <v>1454</v>
      </c>
      <c r="I144" s="2">
        <v>93.647999999999996</v>
      </c>
      <c r="J144" s="12">
        <f>IF(COUNTIF(Unit_CFDAs!A143:A281,All_Active!I144)&gt;0,1,0)</f>
        <v>0</v>
      </c>
      <c r="K144" s="12">
        <f>IF(COUNTIF(Unit_CFDAs!B144:B290,All_Active!I144)&gt;0,1,0)</f>
        <v>0</v>
      </c>
      <c r="L144" s="12">
        <f>IF(COUNTIF(Unit_CFDAs!C144:C217,All_Active!I144)&gt;0,1,0)</f>
        <v>0</v>
      </c>
      <c r="M144" s="12">
        <f>IF(COUNTIF(Unit_CFDAs!D144:D253,All_Active!I144)&gt;0,1,0)</f>
        <v>0</v>
      </c>
      <c r="N144" s="12">
        <f>IF(COUNTIF(Unit_CFDAs!E144:E178,All_Active!I144)&gt;0,1,0)</f>
        <v>0</v>
      </c>
      <c r="O144" s="12">
        <f>IF(COUNTIF(Unit_CFDAs!F144:F199,All_Active!J144)&gt;0,1,0)</f>
        <v>0</v>
      </c>
    </row>
    <row r="145" spans="1:15">
      <c r="A145" s="1">
        <v>41004</v>
      </c>
      <c r="B145" s="1">
        <v>41123</v>
      </c>
      <c r="C145" t="s">
        <v>1487</v>
      </c>
      <c r="D145" t="s">
        <v>1488</v>
      </c>
      <c r="E145" t="s">
        <v>15</v>
      </c>
      <c r="F145" t="s">
        <v>12</v>
      </c>
      <c r="G145" t="s">
        <v>1489</v>
      </c>
      <c r="H145" t="s">
        <v>1490</v>
      </c>
      <c r="I145" s="2">
        <v>93.855000000000004</v>
      </c>
      <c r="J145" s="12">
        <f>IF(COUNTIF(Unit_CFDAs!A144:A282,All_Active!I145)&gt;0,1,0)</f>
        <v>0</v>
      </c>
      <c r="K145" s="12">
        <f>IF(COUNTIF(Unit_CFDAs!B145:B291,All_Active!I145)&gt;0,1,0)</f>
        <v>0</v>
      </c>
      <c r="L145" s="12">
        <f>IF(COUNTIF(Unit_CFDAs!C145:C218,All_Active!I145)&gt;0,1,0)</f>
        <v>0</v>
      </c>
      <c r="M145" s="12">
        <f>IF(COUNTIF(Unit_CFDAs!D145:D254,All_Active!I145)&gt;0,1,0)</f>
        <v>0</v>
      </c>
      <c r="N145" s="12">
        <f>IF(COUNTIF(Unit_CFDAs!E145:E179,All_Active!I145)&gt;0,1,0)</f>
        <v>0</v>
      </c>
      <c r="O145" s="12">
        <f>IF(COUNTIF(Unit_CFDAs!F145:F200,All_Active!J145)&gt;0,1,0)</f>
        <v>0</v>
      </c>
    </row>
    <row r="146" spans="1:15">
      <c r="A146" s="1">
        <v>41004</v>
      </c>
      <c r="B146" s="1">
        <v>41117</v>
      </c>
      <c r="C146" t="s">
        <v>1094</v>
      </c>
      <c r="D146" t="s">
        <v>1095</v>
      </c>
      <c r="E146" t="s">
        <v>15</v>
      </c>
      <c r="F146" t="s">
        <v>12</v>
      </c>
      <c r="G146" t="s">
        <v>1096</v>
      </c>
      <c r="H146" t="s">
        <v>1097</v>
      </c>
      <c r="I146" s="2">
        <v>93.855000000000004</v>
      </c>
      <c r="J146" s="12">
        <f>IF(COUNTIF(Unit_CFDAs!A145:A283,All_Active!I146)&gt;0,1,0)</f>
        <v>0</v>
      </c>
      <c r="K146" s="12">
        <f>IF(COUNTIF(Unit_CFDAs!B146:B292,All_Active!I146)&gt;0,1,0)</f>
        <v>0</v>
      </c>
      <c r="L146" s="12">
        <f>IF(COUNTIF(Unit_CFDAs!C146:C219,All_Active!I146)&gt;0,1,0)</f>
        <v>0</v>
      </c>
      <c r="M146" s="12">
        <f>IF(COUNTIF(Unit_CFDAs!D146:D255,All_Active!I146)&gt;0,1,0)</f>
        <v>0</v>
      </c>
      <c r="N146" s="12">
        <f>IF(COUNTIF(Unit_CFDAs!E146:E180,All_Active!I146)&gt;0,1,0)</f>
        <v>0</v>
      </c>
      <c r="O146" s="12">
        <f>IF(COUNTIF(Unit_CFDAs!F146:F201,All_Active!J146)&gt;0,1,0)</f>
        <v>0</v>
      </c>
    </row>
    <row r="147" spans="1:15">
      <c r="A147" s="1">
        <v>41004</v>
      </c>
      <c r="B147" s="1">
        <v>41095</v>
      </c>
      <c r="C147" t="s">
        <v>1358</v>
      </c>
      <c r="D147" t="s">
        <v>1359</v>
      </c>
      <c r="E147" t="s">
        <v>15</v>
      </c>
      <c r="F147">
        <v>1000000</v>
      </c>
      <c r="G147" t="s">
        <v>1360</v>
      </c>
      <c r="H147" t="s">
        <v>1361</v>
      </c>
      <c r="I147" s="2">
        <v>93.855000000000004</v>
      </c>
      <c r="J147" s="12">
        <f>IF(COUNTIF(Unit_CFDAs!A146:A284,All_Active!I147)&gt;0,1,0)</f>
        <v>0</v>
      </c>
      <c r="K147" s="12">
        <f>IF(COUNTIF(Unit_CFDAs!B147:B293,All_Active!I147)&gt;0,1,0)</f>
        <v>0</v>
      </c>
      <c r="L147" s="12">
        <f>IF(COUNTIF(Unit_CFDAs!C147:C220,All_Active!I147)&gt;0,1,0)</f>
        <v>0</v>
      </c>
      <c r="M147" s="12">
        <f>IF(COUNTIF(Unit_CFDAs!D147:D256,All_Active!I147)&gt;0,1,0)</f>
        <v>0</v>
      </c>
      <c r="N147" s="12">
        <f>IF(COUNTIF(Unit_CFDAs!E147:E181,All_Active!I147)&gt;0,1,0)</f>
        <v>0</v>
      </c>
      <c r="O147" s="12">
        <f>IF(COUNTIF(Unit_CFDAs!F147:F202,All_Active!J147)&gt;0,1,0)</f>
        <v>0</v>
      </c>
    </row>
    <row r="148" spans="1:15">
      <c r="A148" s="1">
        <v>41003</v>
      </c>
      <c r="B148" s="1">
        <v>41061</v>
      </c>
      <c r="C148" t="s">
        <v>1040</v>
      </c>
      <c r="D148" t="s">
        <v>1041</v>
      </c>
      <c r="E148" t="s">
        <v>536</v>
      </c>
      <c r="F148">
        <v>360000</v>
      </c>
      <c r="G148" t="s">
        <v>1042</v>
      </c>
      <c r="H148" t="s">
        <v>1043</v>
      </c>
      <c r="I148" s="2">
        <v>16.593</v>
      </c>
      <c r="J148" s="12">
        <f>IF(COUNTIF(Unit_CFDAs!A147:A285,All_Active!I148)&gt;0,1,0)</f>
        <v>0</v>
      </c>
      <c r="K148" s="12">
        <f>IF(COUNTIF(Unit_CFDAs!B148:B294,All_Active!I148)&gt;0,1,0)</f>
        <v>0</v>
      </c>
      <c r="L148" s="12">
        <f>IF(COUNTIF(Unit_CFDAs!C148:C221,All_Active!I148)&gt;0,1,0)</f>
        <v>0</v>
      </c>
      <c r="M148" s="12">
        <f>IF(COUNTIF(Unit_CFDAs!D148:D257,All_Active!I148)&gt;0,1,0)</f>
        <v>0</v>
      </c>
      <c r="N148" s="12">
        <f>IF(COUNTIF(Unit_CFDAs!E148:E182,All_Active!I148)&gt;0,1,0)</f>
        <v>0</v>
      </c>
      <c r="O148" s="12">
        <f>IF(COUNTIF(Unit_CFDAs!F148:F203,All_Active!J148)&gt;0,1,0)</f>
        <v>0</v>
      </c>
    </row>
    <row r="149" spans="1:15">
      <c r="A149" s="1">
        <v>41003</v>
      </c>
      <c r="B149" s="1">
        <v>41052</v>
      </c>
      <c r="C149" t="s">
        <v>693</v>
      </c>
      <c r="D149" t="s">
        <v>694</v>
      </c>
      <c r="E149" t="s">
        <v>536</v>
      </c>
      <c r="F149">
        <v>600000</v>
      </c>
      <c r="G149" t="s">
        <v>695</v>
      </c>
      <c r="H149" t="s">
        <v>696</v>
      </c>
      <c r="I149" s="2">
        <v>16.738</v>
      </c>
      <c r="J149" s="12">
        <f>IF(COUNTIF(Unit_CFDAs!A148:A286,All_Active!I149)&gt;0,1,0)</f>
        <v>0</v>
      </c>
      <c r="K149" s="12">
        <f>IF(COUNTIF(Unit_CFDAs!B149:B295,All_Active!I149)&gt;0,1,0)</f>
        <v>0</v>
      </c>
      <c r="L149" s="12">
        <f>IF(COUNTIF(Unit_CFDAs!C149:C222,All_Active!I149)&gt;0,1,0)</f>
        <v>0</v>
      </c>
      <c r="M149" s="12">
        <f>IF(COUNTIF(Unit_CFDAs!D149:D258,All_Active!I149)&gt;0,1,0)</f>
        <v>0</v>
      </c>
      <c r="N149" s="12">
        <f>IF(COUNTIF(Unit_CFDAs!E149:E183,All_Active!I149)&gt;0,1,0)</f>
        <v>0</v>
      </c>
      <c r="O149" s="12">
        <f>IF(COUNTIF(Unit_CFDAs!F149:F204,All_Active!J149)&gt;0,1,0)</f>
        <v>0</v>
      </c>
    </row>
    <row r="150" spans="1:15">
      <c r="A150" s="1">
        <v>41003</v>
      </c>
      <c r="B150" s="1">
        <v>41065</v>
      </c>
      <c r="C150" t="s">
        <v>1009</v>
      </c>
      <c r="D150" t="s">
        <v>1010</v>
      </c>
      <c r="E150" t="s">
        <v>636</v>
      </c>
      <c r="F150">
        <v>5820000</v>
      </c>
      <c r="G150" t="s">
        <v>1011</v>
      </c>
      <c r="H150" t="s">
        <v>1012</v>
      </c>
      <c r="I150" s="2">
        <v>19.401</v>
      </c>
      <c r="J150" s="12">
        <f>IF(COUNTIF(Unit_CFDAs!A149:A287,All_Active!I150)&gt;0,1,0)</f>
        <v>0</v>
      </c>
      <c r="K150" s="12">
        <f>IF(COUNTIF(Unit_CFDAs!B150:B296,All_Active!I150)&gt;0,1,0)</f>
        <v>0</v>
      </c>
      <c r="L150" s="12">
        <f>IF(COUNTIF(Unit_CFDAs!C150:C223,All_Active!I150)&gt;0,1,0)</f>
        <v>0</v>
      </c>
      <c r="M150" s="12">
        <f>IF(COUNTIF(Unit_CFDAs!D150:D259,All_Active!I150)&gt;0,1,0)</f>
        <v>0</v>
      </c>
      <c r="N150" s="12">
        <f>IF(COUNTIF(Unit_CFDAs!E150:E184,All_Active!I150)&gt;0,1,0)</f>
        <v>0</v>
      </c>
      <c r="O150" s="12">
        <f>IF(COUNTIF(Unit_CFDAs!F150:F205,All_Active!J150)&gt;0,1,0)</f>
        <v>0</v>
      </c>
    </row>
    <row r="151" spans="1:15">
      <c r="A151" s="1">
        <v>41003</v>
      </c>
      <c r="B151" s="1">
        <v>41067</v>
      </c>
      <c r="C151" t="s">
        <v>1231</v>
      </c>
      <c r="D151" t="s">
        <v>1232</v>
      </c>
      <c r="E151" t="s">
        <v>12</v>
      </c>
      <c r="F151">
        <v>400000</v>
      </c>
      <c r="G151" t="s">
        <v>1233</v>
      </c>
      <c r="H151" t="s">
        <v>1234</v>
      </c>
      <c r="I151" s="2">
        <v>45.164000000000001</v>
      </c>
      <c r="J151" s="12">
        <f>IF(COUNTIF(Unit_CFDAs!A150:A288,All_Active!I151)&gt;0,1,0)</f>
        <v>0</v>
      </c>
      <c r="K151" s="12">
        <f>IF(COUNTIF(Unit_CFDAs!B151:B297,All_Active!I151)&gt;0,1,0)</f>
        <v>0</v>
      </c>
      <c r="L151" s="12">
        <f>IF(COUNTIF(Unit_CFDAs!C151:C224,All_Active!I151)&gt;0,1,0)</f>
        <v>0</v>
      </c>
      <c r="M151" s="12">
        <f>IF(COUNTIF(Unit_CFDAs!D151:D260,All_Active!I151)&gt;0,1,0)</f>
        <v>0</v>
      </c>
      <c r="N151" s="12">
        <f>IF(COUNTIF(Unit_CFDAs!E151:E185,All_Active!I151)&gt;0,1,0)</f>
        <v>0</v>
      </c>
      <c r="O151" s="12">
        <f>IF(COUNTIF(Unit_CFDAs!F151:F206,All_Active!J151)&gt;0,1,0)</f>
        <v>0</v>
      </c>
    </row>
    <row r="152" spans="1:15">
      <c r="A152" s="1">
        <v>41003</v>
      </c>
      <c r="B152" s="1">
        <v>41109</v>
      </c>
      <c r="C152" t="s">
        <v>1106</v>
      </c>
      <c r="D152" t="s">
        <v>1107</v>
      </c>
      <c r="E152" t="s">
        <v>15</v>
      </c>
      <c r="F152">
        <v>2500000</v>
      </c>
      <c r="G152" t="s">
        <v>1108</v>
      </c>
      <c r="H152" t="s">
        <v>1109</v>
      </c>
      <c r="I152" s="2">
        <v>93.120999999999995</v>
      </c>
      <c r="J152" s="12">
        <f>IF(COUNTIF(Unit_CFDAs!A151:A289,All_Active!I152)&gt;0,1,0)</f>
        <v>0</v>
      </c>
      <c r="K152" s="12">
        <f>IF(COUNTIF(Unit_CFDAs!B152:B298,All_Active!I152)&gt;0,1,0)</f>
        <v>0</v>
      </c>
      <c r="L152" s="12">
        <f>IF(COUNTIF(Unit_CFDAs!C152:C225,All_Active!I152)&gt;0,1,0)</f>
        <v>0</v>
      </c>
      <c r="M152" s="12">
        <f>IF(COUNTIF(Unit_CFDAs!D152:D261,All_Active!I152)&gt;0,1,0)</f>
        <v>0</v>
      </c>
      <c r="N152" s="12">
        <f>IF(COUNTIF(Unit_CFDAs!E152:E186,All_Active!I152)&gt;0,1,0)</f>
        <v>0</v>
      </c>
      <c r="O152" s="12">
        <f>IF(COUNTIF(Unit_CFDAs!F152:F207,All_Active!J152)&gt;0,1,0)</f>
        <v>0</v>
      </c>
    </row>
    <row r="153" spans="1:15">
      <c r="A153" s="1">
        <v>41002</v>
      </c>
      <c r="B153" s="1">
        <v>41060</v>
      </c>
      <c r="C153" t="s">
        <v>1001</v>
      </c>
      <c r="D153" t="s">
        <v>1002</v>
      </c>
      <c r="E153" t="s">
        <v>507</v>
      </c>
      <c r="F153">
        <v>1000000</v>
      </c>
      <c r="G153" t="s">
        <v>1003</v>
      </c>
      <c r="I153" s="2">
        <v>19.702999999999999</v>
      </c>
      <c r="J153" s="12">
        <f>IF(COUNTIF(Unit_CFDAs!A152:A290,All_Active!I153)&gt;0,1,0)</f>
        <v>0</v>
      </c>
      <c r="K153" s="12">
        <f>IF(COUNTIF(Unit_CFDAs!B153:B299,All_Active!I153)&gt;0,1,0)</f>
        <v>0</v>
      </c>
      <c r="L153" s="12">
        <f>IF(COUNTIF(Unit_CFDAs!C153:C226,All_Active!I153)&gt;0,1,0)</f>
        <v>0</v>
      </c>
      <c r="M153" s="12">
        <f>IF(COUNTIF(Unit_CFDAs!D153:D262,All_Active!I153)&gt;0,1,0)</f>
        <v>0</v>
      </c>
      <c r="N153" s="12">
        <f>IF(COUNTIF(Unit_CFDAs!E153:E187,All_Active!I153)&gt;0,1,0)</f>
        <v>0</v>
      </c>
      <c r="O153" s="12">
        <f>IF(COUNTIF(Unit_CFDAs!F153:F208,All_Active!J153)&gt;0,1,0)</f>
        <v>0</v>
      </c>
    </row>
    <row r="154" spans="1:15">
      <c r="A154" s="1">
        <v>41002</v>
      </c>
      <c r="B154" s="1">
        <v>41053</v>
      </c>
      <c r="C154" t="s">
        <v>885</v>
      </c>
      <c r="D154" t="s">
        <v>886</v>
      </c>
      <c r="E154" t="s">
        <v>887</v>
      </c>
      <c r="F154">
        <v>600000</v>
      </c>
      <c r="G154" t="s">
        <v>888</v>
      </c>
      <c r="I154" s="2">
        <v>81.049000000000007</v>
      </c>
      <c r="J154" s="12">
        <f>IF(COUNTIF(Unit_CFDAs!A153:A291,All_Active!I154)&gt;0,1,0)</f>
        <v>0</v>
      </c>
      <c r="K154" s="12">
        <f>IF(COUNTIF(Unit_CFDAs!B154:B300,All_Active!I154)&gt;0,1,0)</f>
        <v>0</v>
      </c>
      <c r="L154" s="12">
        <f>IF(COUNTIF(Unit_CFDAs!C154:C227,All_Active!I154)&gt;0,1,0)</f>
        <v>0</v>
      </c>
      <c r="M154" s="12">
        <f>IF(COUNTIF(Unit_CFDAs!D154:D263,All_Active!I154)&gt;0,1,0)</f>
        <v>0</v>
      </c>
      <c r="N154" s="12">
        <f>IF(COUNTIF(Unit_CFDAs!E154:E188,All_Active!I154)&gt;0,1,0)</f>
        <v>0</v>
      </c>
      <c r="O154" s="12">
        <f>IF(COUNTIF(Unit_CFDAs!F154:F209,All_Active!J154)&gt;0,1,0)</f>
        <v>0</v>
      </c>
    </row>
    <row r="155" spans="1:15">
      <c r="A155" s="1">
        <v>41002</v>
      </c>
      <c r="B155" s="1">
        <v>41053</v>
      </c>
      <c r="C155" t="s">
        <v>1052</v>
      </c>
      <c r="D155" t="s">
        <v>1053</v>
      </c>
      <c r="E155" t="s">
        <v>887</v>
      </c>
      <c r="F155">
        <v>600000</v>
      </c>
      <c r="G155" t="s">
        <v>1054</v>
      </c>
      <c r="I155" s="2">
        <v>81.049000000000007</v>
      </c>
      <c r="J155" s="12">
        <f>IF(COUNTIF(Unit_CFDAs!A154:A292,All_Active!I155)&gt;0,1,0)</f>
        <v>0</v>
      </c>
      <c r="K155" s="12">
        <f>IF(COUNTIF(Unit_CFDAs!B155:B301,All_Active!I155)&gt;0,1,0)</f>
        <v>0</v>
      </c>
      <c r="L155" s="12">
        <f>IF(COUNTIF(Unit_CFDAs!C155:C228,All_Active!I155)&gt;0,1,0)</f>
        <v>0</v>
      </c>
      <c r="M155" s="12">
        <f>IF(COUNTIF(Unit_CFDAs!D155:D264,All_Active!I155)&gt;0,1,0)</f>
        <v>0</v>
      </c>
      <c r="N155" s="12">
        <f>IF(COUNTIF(Unit_CFDAs!E155:E189,All_Active!I155)&gt;0,1,0)</f>
        <v>0</v>
      </c>
      <c r="O155" s="12">
        <f>IF(COUNTIF(Unit_CFDAs!F155:F210,All_Active!J155)&gt;0,1,0)</f>
        <v>0</v>
      </c>
    </row>
    <row r="156" spans="1:15">
      <c r="A156" s="1">
        <v>41002</v>
      </c>
      <c r="B156" s="1">
        <v>41083</v>
      </c>
      <c r="C156" t="s">
        <v>943</v>
      </c>
      <c r="D156" t="s">
        <v>944</v>
      </c>
      <c r="E156" t="s">
        <v>15</v>
      </c>
      <c r="F156">
        <v>100000</v>
      </c>
      <c r="G156" t="s">
        <v>945</v>
      </c>
      <c r="H156" t="s">
        <v>946</v>
      </c>
      <c r="I156" s="2">
        <v>93.212999999999994</v>
      </c>
      <c r="J156" s="12">
        <f>IF(COUNTIF(Unit_CFDAs!A155:A293,All_Active!I156)&gt;0,1,0)</f>
        <v>0</v>
      </c>
      <c r="K156" s="12">
        <f>IF(COUNTIF(Unit_CFDAs!B156:B302,All_Active!I156)&gt;0,1,0)</f>
        <v>0</v>
      </c>
      <c r="L156" s="12">
        <f>IF(COUNTIF(Unit_CFDAs!C156:C229,All_Active!I156)&gt;0,1,0)</f>
        <v>0</v>
      </c>
      <c r="M156" s="12">
        <f>IF(COUNTIF(Unit_CFDAs!D156:D265,All_Active!I156)&gt;0,1,0)</f>
        <v>0</v>
      </c>
      <c r="N156" s="12">
        <f>IF(COUNTIF(Unit_CFDAs!E156:E190,All_Active!I156)&gt;0,1,0)</f>
        <v>0</v>
      </c>
      <c r="O156" s="12">
        <f>IF(COUNTIF(Unit_CFDAs!F156:F211,All_Active!J156)&gt;0,1,0)</f>
        <v>0</v>
      </c>
    </row>
    <row r="157" spans="1:15">
      <c r="A157" s="1">
        <v>41002</v>
      </c>
      <c r="B157" s="1">
        <v>41060</v>
      </c>
      <c r="C157" t="s">
        <v>926</v>
      </c>
      <c r="D157" t="s">
        <v>927</v>
      </c>
      <c r="E157" t="s">
        <v>928</v>
      </c>
      <c r="F157">
        <v>400000</v>
      </c>
      <c r="G157" t="s">
        <v>929</v>
      </c>
      <c r="H157" t="s">
        <v>930</v>
      </c>
      <c r="I157" s="2">
        <v>93.97</v>
      </c>
      <c r="J157" s="12">
        <f>IF(COUNTIF(Unit_CFDAs!A156:A294,All_Active!I157)&gt;0,1,0)</f>
        <v>0</v>
      </c>
      <c r="K157" s="12">
        <f>IF(COUNTIF(Unit_CFDAs!B157:B303,All_Active!I157)&gt;0,1,0)</f>
        <v>0</v>
      </c>
      <c r="L157" s="12">
        <f>IF(COUNTIF(Unit_CFDAs!C157:C230,All_Active!I157)&gt;0,1,0)</f>
        <v>0</v>
      </c>
      <c r="M157" s="12">
        <f>IF(COUNTIF(Unit_CFDAs!D157:D266,All_Active!I157)&gt;0,1,0)</f>
        <v>0</v>
      </c>
      <c r="N157" s="12">
        <f>IF(COUNTIF(Unit_CFDAs!E157:E191,All_Active!I157)&gt;0,1,0)</f>
        <v>0</v>
      </c>
      <c r="O157" s="12">
        <f>IF(COUNTIF(Unit_CFDAs!F157:F212,All_Active!J157)&gt;0,1,0)</f>
        <v>0</v>
      </c>
    </row>
    <row r="158" spans="1:15">
      <c r="A158" s="1">
        <v>40999</v>
      </c>
      <c r="B158" s="1">
        <v>41059</v>
      </c>
      <c r="C158" t="s">
        <v>730</v>
      </c>
      <c r="D158" t="s">
        <v>731</v>
      </c>
      <c r="E158" t="s">
        <v>631</v>
      </c>
      <c r="F158">
        <v>325000</v>
      </c>
      <c r="G158" t="s">
        <v>732</v>
      </c>
      <c r="H158" t="s">
        <v>527</v>
      </c>
      <c r="I158" s="2">
        <v>15.231</v>
      </c>
      <c r="J158" s="12">
        <f>IF(COUNTIF(Unit_CFDAs!A157:A295,All_Active!I158)&gt;0,1,0)</f>
        <v>0</v>
      </c>
      <c r="K158" s="12">
        <f>IF(COUNTIF(Unit_CFDAs!B158:B304,All_Active!I158)&gt;0,1,0)</f>
        <v>0</v>
      </c>
      <c r="L158" s="12">
        <f>IF(COUNTIF(Unit_CFDAs!C158:C231,All_Active!I158)&gt;0,1,0)</f>
        <v>0</v>
      </c>
      <c r="M158" s="12">
        <f>IF(COUNTIF(Unit_CFDAs!D158:D267,All_Active!I158)&gt;0,1,0)</f>
        <v>0</v>
      </c>
      <c r="N158" s="12">
        <f>IF(COUNTIF(Unit_CFDAs!E158:E192,All_Active!I158)&gt;0,1,0)</f>
        <v>0</v>
      </c>
      <c r="O158" s="12">
        <f>IF(COUNTIF(Unit_CFDAs!F158:F213,All_Active!J158)&gt;0,1,0)</f>
        <v>0</v>
      </c>
    </row>
    <row r="159" spans="1:15">
      <c r="A159" s="1">
        <v>40999</v>
      </c>
      <c r="B159" s="1">
        <v>41060</v>
      </c>
      <c r="C159" t="s">
        <v>1216</v>
      </c>
      <c r="D159" t="s">
        <v>1217</v>
      </c>
      <c r="E159" t="s">
        <v>536</v>
      </c>
      <c r="F159">
        <v>1500000</v>
      </c>
      <c r="G159" t="s">
        <v>1218</v>
      </c>
      <c r="H159" t="s">
        <v>1219</v>
      </c>
      <c r="I159" s="2">
        <v>16.559999999999999</v>
      </c>
      <c r="J159" s="12">
        <f>IF(COUNTIF(Unit_CFDAs!A158:A296,All_Active!I159)&gt;0,1,0)</f>
        <v>0</v>
      </c>
      <c r="K159" s="12">
        <f>IF(COUNTIF(Unit_CFDAs!B159:B305,All_Active!I159)&gt;0,1,0)</f>
        <v>0</v>
      </c>
      <c r="L159" s="12">
        <f>IF(COUNTIF(Unit_CFDAs!C159:C232,All_Active!I159)&gt;0,1,0)</f>
        <v>0</v>
      </c>
      <c r="M159" s="12">
        <f>IF(COUNTIF(Unit_CFDAs!D159:D268,All_Active!I159)&gt;0,1,0)</f>
        <v>0</v>
      </c>
      <c r="N159" s="12">
        <f>IF(COUNTIF(Unit_CFDAs!E159:E193,All_Active!I159)&gt;0,1,0)</f>
        <v>0</v>
      </c>
      <c r="O159" s="12">
        <f>IF(COUNTIF(Unit_CFDAs!F159:F214,All_Active!J159)&gt;0,1,0)</f>
        <v>0</v>
      </c>
    </row>
    <row r="160" spans="1:15">
      <c r="A160" s="1">
        <v>40999</v>
      </c>
      <c r="B160" s="1">
        <v>41059</v>
      </c>
      <c r="C160" t="s">
        <v>1340</v>
      </c>
      <c r="D160" t="s">
        <v>1341</v>
      </c>
      <c r="E160" t="s">
        <v>636</v>
      </c>
      <c r="F160">
        <v>415000</v>
      </c>
      <c r="G160" t="s">
        <v>1342</v>
      </c>
      <c r="H160" t="s">
        <v>1343</v>
      </c>
      <c r="I160" s="2">
        <v>19.408000000000001</v>
      </c>
      <c r="J160" s="12">
        <f>IF(COUNTIF(Unit_CFDAs!A159:A297,All_Active!I160)&gt;0,1,0)</f>
        <v>0</v>
      </c>
      <c r="K160" s="12">
        <f>IF(COUNTIF(Unit_CFDAs!B160:B306,All_Active!I160)&gt;0,1,0)</f>
        <v>0</v>
      </c>
      <c r="L160" s="12">
        <f>IF(COUNTIF(Unit_CFDAs!C160:C233,All_Active!I160)&gt;0,1,0)</f>
        <v>0</v>
      </c>
      <c r="M160" s="12">
        <f>IF(COUNTIF(Unit_CFDAs!D160:D269,All_Active!I160)&gt;0,1,0)</f>
        <v>0</v>
      </c>
      <c r="N160" s="12">
        <f>IF(COUNTIF(Unit_CFDAs!E160:E194,All_Active!I160)&gt;0,1,0)</f>
        <v>0</v>
      </c>
      <c r="O160" s="12">
        <f>IF(COUNTIF(Unit_CFDAs!F160:F215,All_Active!J160)&gt;0,1,0)</f>
        <v>0</v>
      </c>
    </row>
    <row r="161" spans="1:15">
      <c r="A161" s="1">
        <v>40999</v>
      </c>
      <c r="B161" s="1">
        <v>41062</v>
      </c>
      <c r="C161" t="s">
        <v>781</v>
      </c>
      <c r="D161" t="s">
        <v>782</v>
      </c>
      <c r="E161" t="s">
        <v>702</v>
      </c>
      <c r="F161">
        <v>250000</v>
      </c>
      <c r="G161" t="s">
        <v>783</v>
      </c>
      <c r="H161" t="s">
        <v>784</v>
      </c>
      <c r="I161" s="2">
        <v>93.102999999999994</v>
      </c>
      <c r="J161" s="12">
        <f>IF(COUNTIF(Unit_CFDAs!A160:A298,All_Active!I161)&gt;0,1,0)</f>
        <v>0</v>
      </c>
      <c r="K161" s="12">
        <f>IF(COUNTIF(Unit_CFDAs!B161:B307,All_Active!I161)&gt;0,1,0)</f>
        <v>0</v>
      </c>
      <c r="L161" s="12">
        <f>IF(COUNTIF(Unit_CFDAs!C161:C234,All_Active!I161)&gt;0,1,0)</f>
        <v>0</v>
      </c>
      <c r="M161" s="12">
        <f>IF(COUNTIF(Unit_CFDAs!D161:D270,All_Active!I161)&gt;0,1,0)</f>
        <v>0</v>
      </c>
      <c r="N161" s="12">
        <f>IF(COUNTIF(Unit_CFDAs!E161:E195,All_Active!I161)&gt;0,1,0)</f>
        <v>0</v>
      </c>
      <c r="O161" s="12">
        <f>IF(COUNTIF(Unit_CFDAs!F161:F216,All_Active!J161)&gt;0,1,0)</f>
        <v>0</v>
      </c>
    </row>
    <row r="162" spans="1:15">
      <c r="A162" s="1">
        <v>40999</v>
      </c>
      <c r="B162" s="1">
        <v>41062</v>
      </c>
      <c r="C162" t="s">
        <v>911</v>
      </c>
      <c r="D162" t="s">
        <v>912</v>
      </c>
      <c r="E162" t="s">
        <v>702</v>
      </c>
      <c r="F162">
        <v>500000</v>
      </c>
      <c r="G162" t="s">
        <v>913</v>
      </c>
      <c r="H162" t="s">
        <v>914</v>
      </c>
      <c r="I162" s="2">
        <v>93.102999999999994</v>
      </c>
      <c r="J162" s="12">
        <f>IF(COUNTIF(Unit_CFDAs!A161:A299,All_Active!I162)&gt;0,1,0)</f>
        <v>0</v>
      </c>
      <c r="K162" s="12">
        <f>IF(COUNTIF(Unit_CFDAs!B162:B308,All_Active!I162)&gt;0,1,0)</f>
        <v>0</v>
      </c>
      <c r="L162" s="12">
        <f>IF(COUNTIF(Unit_CFDAs!C162:C235,All_Active!I162)&gt;0,1,0)</f>
        <v>0</v>
      </c>
      <c r="M162" s="12">
        <f>IF(COUNTIF(Unit_CFDAs!D162:D271,All_Active!I162)&gt;0,1,0)</f>
        <v>0</v>
      </c>
      <c r="N162" s="12">
        <f>IF(COUNTIF(Unit_CFDAs!E162:E196,All_Active!I162)&gt;0,1,0)</f>
        <v>0</v>
      </c>
      <c r="O162" s="12">
        <f>IF(COUNTIF(Unit_CFDAs!F162:F217,All_Active!J162)&gt;0,1,0)</f>
        <v>0</v>
      </c>
    </row>
    <row r="163" spans="1:15">
      <c r="A163" s="1">
        <v>40999</v>
      </c>
      <c r="B163" s="1">
        <v>41062</v>
      </c>
      <c r="C163" t="s">
        <v>992</v>
      </c>
      <c r="D163" t="s">
        <v>993</v>
      </c>
      <c r="E163" t="s">
        <v>702</v>
      </c>
      <c r="F163">
        <v>300000</v>
      </c>
      <c r="G163" t="s">
        <v>994</v>
      </c>
      <c r="H163" t="s">
        <v>995</v>
      </c>
      <c r="I163" s="2">
        <v>93.102999999999994</v>
      </c>
      <c r="J163" s="12">
        <f>IF(COUNTIF(Unit_CFDAs!A162:A300,All_Active!I163)&gt;0,1,0)</f>
        <v>0</v>
      </c>
      <c r="K163" s="12">
        <f>IF(COUNTIF(Unit_CFDAs!B163:B309,All_Active!I163)&gt;0,1,0)</f>
        <v>0</v>
      </c>
      <c r="L163" s="12">
        <f>IF(COUNTIF(Unit_CFDAs!C163:C236,All_Active!I163)&gt;0,1,0)</f>
        <v>0</v>
      </c>
      <c r="M163" s="12">
        <f>IF(COUNTIF(Unit_CFDAs!D163:D272,All_Active!I163)&gt;0,1,0)</f>
        <v>0</v>
      </c>
      <c r="N163" s="12">
        <f>IF(COUNTIF(Unit_CFDAs!E163:E197,All_Active!I163)&gt;0,1,0)</f>
        <v>0</v>
      </c>
      <c r="O163" s="12">
        <f>IF(COUNTIF(Unit_CFDAs!F163:F218,All_Active!J163)&gt;0,1,0)</f>
        <v>0</v>
      </c>
    </row>
    <row r="164" spans="1:15">
      <c r="A164" s="1">
        <v>40999</v>
      </c>
      <c r="B164" s="1">
        <v>41062</v>
      </c>
      <c r="C164" t="s">
        <v>1160</v>
      </c>
      <c r="D164" t="s">
        <v>1161</v>
      </c>
      <c r="E164" t="s">
        <v>702</v>
      </c>
      <c r="F164">
        <v>250000</v>
      </c>
      <c r="G164" t="s">
        <v>1162</v>
      </c>
      <c r="H164" t="s">
        <v>1163</v>
      </c>
      <c r="I164" s="2">
        <v>93.102999999999994</v>
      </c>
      <c r="J164" s="12">
        <f>IF(COUNTIF(Unit_CFDAs!A163:A301,All_Active!I164)&gt;0,1,0)</f>
        <v>0</v>
      </c>
      <c r="K164" s="12">
        <f>IF(COUNTIF(Unit_CFDAs!B164:B310,All_Active!I164)&gt;0,1,0)</f>
        <v>0</v>
      </c>
      <c r="L164" s="12">
        <f>IF(COUNTIF(Unit_CFDAs!C164:C237,All_Active!I164)&gt;0,1,0)</f>
        <v>0</v>
      </c>
      <c r="M164" s="12">
        <f>IF(COUNTIF(Unit_CFDAs!D164:D273,All_Active!I164)&gt;0,1,0)</f>
        <v>0</v>
      </c>
      <c r="N164" s="12">
        <f>IF(COUNTIF(Unit_CFDAs!E164:E198,All_Active!I164)&gt;0,1,0)</f>
        <v>0</v>
      </c>
      <c r="O164" s="12">
        <f>IF(COUNTIF(Unit_CFDAs!F164:F219,All_Active!J164)&gt;0,1,0)</f>
        <v>0</v>
      </c>
    </row>
    <row r="165" spans="1:15">
      <c r="A165" s="1">
        <v>40999</v>
      </c>
      <c r="B165" s="1">
        <v>41062</v>
      </c>
      <c r="C165" t="s">
        <v>1287</v>
      </c>
      <c r="D165" t="s">
        <v>1288</v>
      </c>
      <c r="E165" t="s">
        <v>702</v>
      </c>
      <c r="F165">
        <v>225000</v>
      </c>
      <c r="G165" t="s">
        <v>1289</v>
      </c>
      <c r="H165" t="s">
        <v>1290</v>
      </c>
      <c r="I165" s="2">
        <v>93.102999999999994</v>
      </c>
      <c r="J165" s="12">
        <f>IF(COUNTIF(Unit_CFDAs!A164:A302,All_Active!I165)&gt;0,1,0)</f>
        <v>0</v>
      </c>
      <c r="K165" s="12">
        <f>IF(COUNTIF(Unit_CFDAs!B165:B311,All_Active!I165)&gt;0,1,0)</f>
        <v>0</v>
      </c>
      <c r="L165" s="12">
        <f>IF(COUNTIF(Unit_CFDAs!C165:C238,All_Active!I165)&gt;0,1,0)</f>
        <v>0</v>
      </c>
      <c r="M165" s="12">
        <f>IF(COUNTIF(Unit_CFDAs!D165:D274,All_Active!I165)&gt;0,1,0)</f>
        <v>0</v>
      </c>
      <c r="N165" s="12">
        <f>IF(COUNTIF(Unit_CFDAs!E165:E199,All_Active!I165)&gt;0,1,0)</f>
        <v>0</v>
      </c>
      <c r="O165" s="12">
        <f>IF(COUNTIF(Unit_CFDAs!F165:F220,All_Active!J165)&gt;0,1,0)</f>
        <v>0</v>
      </c>
    </row>
    <row r="166" spans="1:15">
      <c r="A166" s="1">
        <v>40999</v>
      </c>
      <c r="B166" s="1">
        <v>41062</v>
      </c>
      <c r="C166" t="s">
        <v>1332</v>
      </c>
      <c r="D166" t="s">
        <v>1333</v>
      </c>
      <c r="E166" t="s">
        <v>702</v>
      </c>
      <c r="F166">
        <v>200000</v>
      </c>
      <c r="G166" t="s">
        <v>1334</v>
      </c>
      <c r="H166" t="s">
        <v>1335</v>
      </c>
      <c r="I166" s="2">
        <v>93.102999999999994</v>
      </c>
      <c r="J166" s="12">
        <f>IF(COUNTIF(Unit_CFDAs!A165:A303,All_Active!I166)&gt;0,1,0)</f>
        <v>0</v>
      </c>
      <c r="K166" s="12">
        <f>IF(COUNTIF(Unit_CFDAs!B166:B312,All_Active!I166)&gt;0,1,0)</f>
        <v>0</v>
      </c>
      <c r="L166" s="12">
        <f>IF(COUNTIF(Unit_CFDAs!C166:C239,All_Active!I166)&gt;0,1,0)</f>
        <v>0</v>
      </c>
      <c r="M166" s="12">
        <f>IF(COUNTIF(Unit_CFDAs!D166:D275,All_Active!I166)&gt;0,1,0)</f>
        <v>0</v>
      </c>
      <c r="N166" s="12">
        <f>IF(COUNTIF(Unit_CFDAs!E166:E200,All_Active!I166)&gt;0,1,0)</f>
        <v>0</v>
      </c>
      <c r="O166" s="12">
        <f>IF(COUNTIF(Unit_CFDAs!F166:F221,All_Active!J166)&gt;0,1,0)</f>
        <v>0</v>
      </c>
    </row>
    <row r="167" spans="1:15">
      <c r="A167" s="1">
        <v>40999</v>
      </c>
      <c r="B167" s="1">
        <v>41062</v>
      </c>
      <c r="C167" t="s">
        <v>1423</v>
      </c>
      <c r="D167" t="s">
        <v>1424</v>
      </c>
      <c r="E167" t="s">
        <v>702</v>
      </c>
      <c r="F167">
        <v>200000</v>
      </c>
      <c r="G167" t="s">
        <v>1425</v>
      </c>
      <c r="H167" t="s">
        <v>1426</v>
      </c>
      <c r="I167" s="2">
        <v>93.102999999999994</v>
      </c>
      <c r="J167" s="12">
        <f>IF(COUNTIF(Unit_CFDAs!A166:A304,All_Active!I167)&gt;0,1,0)</f>
        <v>0</v>
      </c>
      <c r="K167" s="12">
        <f>IF(COUNTIF(Unit_CFDAs!B167:B313,All_Active!I167)&gt;0,1,0)</f>
        <v>0</v>
      </c>
      <c r="L167" s="12">
        <f>IF(COUNTIF(Unit_CFDAs!C167:C240,All_Active!I167)&gt;0,1,0)</f>
        <v>0</v>
      </c>
      <c r="M167" s="12">
        <f>IF(COUNTIF(Unit_CFDAs!D167:D276,All_Active!I167)&gt;0,1,0)</f>
        <v>0</v>
      </c>
      <c r="N167" s="12">
        <f>IF(COUNTIF(Unit_CFDAs!E167:E201,All_Active!I167)&gt;0,1,0)</f>
        <v>0</v>
      </c>
      <c r="O167" s="12">
        <f>IF(COUNTIF(Unit_CFDAs!F167:F222,All_Active!J167)&gt;0,1,0)</f>
        <v>0</v>
      </c>
    </row>
    <row r="168" spans="1:15">
      <c r="A168" s="1">
        <v>40999</v>
      </c>
      <c r="B168" s="1">
        <v>41062</v>
      </c>
      <c r="C168" t="s">
        <v>1589</v>
      </c>
      <c r="D168" t="s">
        <v>1590</v>
      </c>
      <c r="E168" t="s">
        <v>702</v>
      </c>
      <c r="F168">
        <v>250000</v>
      </c>
      <c r="G168" t="s">
        <v>1591</v>
      </c>
      <c r="H168" t="s">
        <v>1592</v>
      </c>
      <c r="I168" s="2">
        <v>93.102999999999994</v>
      </c>
      <c r="J168" s="12">
        <f>IF(COUNTIF(Unit_CFDAs!A167:A305,All_Active!I168)&gt;0,1,0)</f>
        <v>0</v>
      </c>
      <c r="K168" s="12">
        <f>IF(COUNTIF(Unit_CFDAs!B168:B314,All_Active!I168)&gt;0,1,0)</f>
        <v>0</v>
      </c>
      <c r="L168" s="12">
        <f>IF(COUNTIF(Unit_CFDAs!C168:C241,All_Active!I168)&gt;0,1,0)</f>
        <v>0</v>
      </c>
      <c r="M168" s="12">
        <f>IF(COUNTIF(Unit_CFDAs!D168:D277,All_Active!I168)&gt;0,1,0)</f>
        <v>0</v>
      </c>
      <c r="N168" s="12">
        <f>IF(COUNTIF(Unit_CFDAs!E168:E202,All_Active!I168)&gt;0,1,0)</f>
        <v>0</v>
      </c>
      <c r="O168" s="12">
        <f>IF(COUNTIF(Unit_CFDAs!F168:F223,All_Active!J168)&gt;0,1,0)</f>
        <v>0</v>
      </c>
    </row>
    <row r="169" spans="1:15">
      <c r="A169" s="1">
        <v>40999</v>
      </c>
      <c r="B169" s="1">
        <v>41059</v>
      </c>
      <c r="C169" t="s">
        <v>1179</v>
      </c>
      <c r="D169" t="s">
        <v>1180</v>
      </c>
      <c r="E169" t="s">
        <v>702</v>
      </c>
      <c r="F169">
        <v>250000</v>
      </c>
      <c r="G169" t="s">
        <v>1181</v>
      </c>
      <c r="H169" t="s">
        <v>1182</v>
      </c>
      <c r="I169" s="2">
        <v>93.102999999999994</v>
      </c>
      <c r="J169" s="12">
        <f>IF(COUNTIF(Unit_CFDAs!A168:A306,All_Active!I169)&gt;0,1,0)</f>
        <v>0</v>
      </c>
      <c r="K169" s="12">
        <f>IF(COUNTIF(Unit_CFDAs!B169:B315,All_Active!I169)&gt;0,1,0)</f>
        <v>0</v>
      </c>
      <c r="L169" s="12">
        <f>IF(COUNTIF(Unit_CFDAs!C169:C242,All_Active!I169)&gt;0,1,0)</f>
        <v>0</v>
      </c>
      <c r="M169" s="12">
        <f>IF(COUNTIF(Unit_CFDAs!D169:D278,All_Active!I169)&gt;0,1,0)</f>
        <v>0</v>
      </c>
      <c r="N169" s="12">
        <f>IF(COUNTIF(Unit_CFDAs!E169:E203,All_Active!I169)&gt;0,1,0)</f>
        <v>0</v>
      </c>
      <c r="O169" s="12">
        <f>IF(COUNTIF(Unit_CFDAs!F169:F224,All_Active!J169)&gt;0,1,0)</f>
        <v>0</v>
      </c>
    </row>
    <row r="170" spans="1:15">
      <c r="A170" s="1">
        <v>40999</v>
      </c>
      <c r="B170" s="1">
        <v>41188</v>
      </c>
      <c r="C170" t="s">
        <v>713</v>
      </c>
      <c r="D170" t="s">
        <v>714</v>
      </c>
      <c r="E170" t="s">
        <v>15</v>
      </c>
      <c r="F170" t="s">
        <v>12</v>
      </c>
      <c r="G170" t="s">
        <v>715</v>
      </c>
      <c r="H170" t="s">
        <v>716</v>
      </c>
      <c r="I170" s="2">
        <v>93.31</v>
      </c>
      <c r="J170" s="12">
        <f>IF(COUNTIF(Unit_CFDAs!A169:A307,All_Active!I170)&gt;0,1,0)</f>
        <v>0</v>
      </c>
      <c r="K170" s="12">
        <f>IF(COUNTIF(Unit_CFDAs!B170:B316,All_Active!I170)&gt;0,1,0)</f>
        <v>0</v>
      </c>
      <c r="L170" s="12">
        <f>IF(COUNTIF(Unit_CFDAs!C170:C243,All_Active!I170)&gt;0,1,0)</f>
        <v>0</v>
      </c>
      <c r="M170" s="12">
        <f>IF(COUNTIF(Unit_CFDAs!D170:D279,All_Active!I170)&gt;0,1,0)</f>
        <v>0</v>
      </c>
      <c r="N170" s="12">
        <f>IF(COUNTIF(Unit_CFDAs!E170:E204,All_Active!I170)&gt;0,1,0)</f>
        <v>0</v>
      </c>
      <c r="O170" s="12">
        <f>IF(COUNTIF(Unit_CFDAs!F170:F225,All_Active!J170)&gt;0,1,0)</f>
        <v>0</v>
      </c>
    </row>
    <row r="171" spans="1:15">
      <c r="A171" s="1">
        <v>40999</v>
      </c>
      <c r="B171" s="1">
        <v>41160</v>
      </c>
      <c r="C171" t="s">
        <v>1471</v>
      </c>
      <c r="D171" t="s">
        <v>1472</v>
      </c>
      <c r="E171" t="s">
        <v>15</v>
      </c>
      <c r="F171">
        <v>1500000</v>
      </c>
      <c r="G171" t="s">
        <v>1473</v>
      </c>
      <c r="H171" t="s">
        <v>1474</v>
      </c>
      <c r="I171" s="2">
        <v>93.31</v>
      </c>
      <c r="J171" s="12">
        <f>IF(COUNTIF(Unit_CFDAs!A170:A308,All_Active!I171)&gt;0,1,0)</f>
        <v>0</v>
      </c>
      <c r="K171" s="12">
        <f>IF(COUNTIF(Unit_CFDAs!B171:B317,All_Active!I171)&gt;0,1,0)</f>
        <v>0</v>
      </c>
      <c r="L171" s="12">
        <f>IF(COUNTIF(Unit_CFDAs!C171:C244,All_Active!I171)&gt;0,1,0)</f>
        <v>0</v>
      </c>
      <c r="M171" s="12">
        <f>IF(COUNTIF(Unit_CFDAs!D171:D280,All_Active!I171)&gt;0,1,0)</f>
        <v>0</v>
      </c>
      <c r="N171" s="12">
        <f>IF(COUNTIF(Unit_CFDAs!E171:E205,All_Active!I171)&gt;0,1,0)</f>
        <v>0</v>
      </c>
      <c r="O171" s="12">
        <f>IF(COUNTIF(Unit_CFDAs!F171:F226,All_Active!J171)&gt;0,1,0)</f>
        <v>0</v>
      </c>
    </row>
    <row r="172" spans="1:15">
      <c r="A172" s="1">
        <v>40998</v>
      </c>
      <c r="B172" s="1">
        <v>41059</v>
      </c>
      <c r="C172" t="s">
        <v>915</v>
      </c>
      <c r="D172" t="s">
        <v>916</v>
      </c>
      <c r="E172" t="s">
        <v>12</v>
      </c>
      <c r="F172">
        <v>200000</v>
      </c>
      <c r="G172" t="s">
        <v>917</v>
      </c>
      <c r="H172" t="s">
        <v>918</v>
      </c>
      <c r="I172" s="2">
        <v>11.303000000000001</v>
      </c>
      <c r="J172" s="12">
        <f>IF(COUNTIF(Unit_CFDAs!A171:A309,All_Active!I172)&gt;0,1,0)</f>
        <v>0</v>
      </c>
      <c r="K172" s="12">
        <f>IF(COUNTIF(Unit_CFDAs!B172:B318,All_Active!I172)&gt;0,1,0)</f>
        <v>0</v>
      </c>
      <c r="L172" s="12">
        <f>IF(COUNTIF(Unit_CFDAs!C172:C245,All_Active!I172)&gt;0,1,0)</f>
        <v>0</v>
      </c>
      <c r="M172" s="12">
        <f>IF(COUNTIF(Unit_CFDAs!D172:D281,All_Active!I172)&gt;0,1,0)</f>
        <v>0</v>
      </c>
      <c r="N172" s="12">
        <f>IF(COUNTIF(Unit_CFDAs!E172:E206,All_Active!I172)&gt;0,1,0)</f>
        <v>0</v>
      </c>
      <c r="O172" s="12">
        <f>IF(COUNTIF(Unit_CFDAs!F172:F227,All_Active!J172)&gt;0,1,0)</f>
        <v>0</v>
      </c>
    </row>
    <row r="173" spans="1:15">
      <c r="A173" s="1">
        <v>40998</v>
      </c>
      <c r="B173" s="1">
        <v>41059</v>
      </c>
      <c r="C173" t="s">
        <v>922</v>
      </c>
      <c r="D173" t="s">
        <v>923</v>
      </c>
      <c r="E173" t="s">
        <v>536</v>
      </c>
      <c r="F173">
        <v>1800000</v>
      </c>
      <c r="G173" t="s">
        <v>924</v>
      </c>
      <c r="H173" t="s">
        <v>925</v>
      </c>
      <c r="I173" s="2">
        <v>16.585000000000001</v>
      </c>
      <c r="J173" s="12">
        <f>IF(COUNTIF(Unit_CFDAs!A172:A310,All_Active!I173)&gt;0,1,0)</f>
        <v>0</v>
      </c>
      <c r="K173" s="12">
        <f>IF(COUNTIF(Unit_CFDAs!B173:B319,All_Active!I173)&gt;0,1,0)</f>
        <v>0</v>
      </c>
      <c r="L173" s="12">
        <f>IF(COUNTIF(Unit_CFDAs!C173:C246,All_Active!I173)&gt;0,1,0)</f>
        <v>0</v>
      </c>
      <c r="M173" s="12">
        <f>IF(COUNTIF(Unit_CFDAs!D173:D282,All_Active!I173)&gt;0,1,0)</f>
        <v>0</v>
      </c>
      <c r="N173" s="12">
        <f>IF(COUNTIF(Unit_CFDAs!E173:E207,All_Active!I173)&gt;0,1,0)</f>
        <v>0</v>
      </c>
      <c r="O173" s="12">
        <f>IF(COUNTIF(Unit_CFDAs!F173:F228,All_Active!J173)&gt;0,1,0)</f>
        <v>0</v>
      </c>
    </row>
    <row r="174" spans="1:15">
      <c r="A174" s="1">
        <v>40998</v>
      </c>
      <c r="B174" s="1">
        <v>41058</v>
      </c>
      <c r="C174" t="s">
        <v>1396</v>
      </c>
      <c r="D174" t="s">
        <v>1397</v>
      </c>
      <c r="E174" t="s">
        <v>636</v>
      </c>
      <c r="F174">
        <v>2000000</v>
      </c>
      <c r="G174" t="s">
        <v>1398</v>
      </c>
      <c r="H174" t="s">
        <v>1399</v>
      </c>
      <c r="I174" s="2">
        <v>19.414999999999999</v>
      </c>
      <c r="J174" s="12">
        <f>IF(COUNTIF(Unit_CFDAs!A173:A311,All_Active!I174)&gt;0,1,0)</f>
        <v>0</v>
      </c>
      <c r="K174" s="12">
        <f>IF(COUNTIF(Unit_CFDAs!B174:B320,All_Active!I174)&gt;0,1,0)</f>
        <v>0</v>
      </c>
      <c r="L174" s="12">
        <f>IF(COUNTIF(Unit_CFDAs!C174:C247,All_Active!I174)&gt;0,1,0)</f>
        <v>0</v>
      </c>
      <c r="M174" s="12">
        <f>IF(COUNTIF(Unit_CFDAs!D174:D283,All_Active!I174)&gt;0,1,0)</f>
        <v>0</v>
      </c>
      <c r="N174" s="12">
        <f>IF(COUNTIF(Unit_CFDAs!E174:E208,All_Active!I174)&gt;0,1,0)</f>
        <v>0</v>
      </c>
      <c r="O174" s="12">
        <f>IF(COUNTIF(Unit_CFDAs!F174:F229,All_Active!J174)&gt;0,1,0)</f>
        <v>0</v>
      </c>
    </row>
    <row r="175" spans="1:15">
      <c r="A175" s="1">
        <v>40998</v>
      </c>
      <c r="B175" s="1">
        <v>41234</v>
      </c>
      <c r="C175" t="s">
        <v>812</v>
      </c>
      <c r="D175" t="s">
        <v>813</v>
      </c>
      <c r="E175" t="s">
        <v>15</v>
      </c>
      <c r="F175">
        <v>1300000</v>
      </c>
      <c r="G175" t="s">
        <v>814</v>
      </c>
      <c r="H175" t="s">
        <v>815</v>
      </c>
      <c r="I175" s="2">
        <v>93.846999999999994</v>
      </c>
      <c r="J175" s="12">
        <f>IF(COUNTIF(Unit_CFDAs!A174:A312,All_Active!I175)&gt;0,1,0)</f>
        <v>0</v>
      </c>
      <c r="K175" s="12">
        <f>IF(COUNTIF(Unit_CFDAs!B175:B321,All_Active!I175)&gt;0,1,0)</f>
        <v>0</v>
      </c>
      <c r="L175" s="12">
        <f>IF(COUNTIF(Unit_CFDAs!C175:C248,All_Active!I175)&gt;0,1,0)</f>
        <v>0</v>
      </c>
      <c r="M175" s="12">
        <f>IF(COUNTIF(Unit_CFDAs!D175:D284,All_Active!I175)&gt;0,1,0)</f>
        <v>0</v>
      </c>
      <c r="N175" s="12">
        <f>IF(COUNTIF(Unit_CFDAs!E175:E209,All_Active!I175)&gt;0,1,0)</f>
        <v>0</v>
      </c>
      <c r="O175" s="12">
        <f>IF(COUNTIF(Unit_CFDAs!F175:F230,All_Active!J175)&gt;0,1,0)</f>
        <v>0</v>
      </c>
    </row>
    <row r="176" spans="1:15">
      <c r="A176" s="1">
        <v>40997</v>
      </c>
      <c r="B176" s="1">
        <v>41062</v>
      </c>
      <c r="C176" t="s">
        <v>726</v>
      </c>
      <c r="D176" t="s">
        <v>727</v>
      </c>
      <c r="E176" t="s">
        <v>536</v>
      </c>
      <c r="F176">
        <v>1500000</v>
      </c>
      <c r="G176" t="s">
        <v>728</v>
      </c>
      <c r="H176" t="s">
        <v>729</v>
      </c>
      <c r="I176" s="2">
        <v>16.559999999999999</v>
      </c>
      <c r="J176" s="12">
        <f>IF(COUNTIF(Unit_CFDAs!A175:A313,All_Active!I176)&gt;0,1,0)</f>
        <v>0</v>
      </c>
      <c r="K176" s="12">
        <f>IF(COUNTIF(Unit_CFDAs!B176:B322,All_Active!I176)&gt;0,1,0)</f>
        <v>0</v>
      </c>
      <c r="L176" s="12">
        <f>IF(COUNTIF(Unit_CFDAs!C176:C249,All_Active!I176)&gt;0,1,0)</f>
        <v>0</v>
      </c>
      <c r="M176" s="12">
        <f>IF(COUNTIF(Unit_CFDAs!D176:D285,All_Active!I176)&gt;0,1,0)</f>
        <v>0</v>
      </c>
      <c r="N176" s="12">
        <f>IF(COUNTIF(Unit_CFDAs!E176:E210,All_Active!I176)&gt;0,1,0)</f>
        <v>0</v>
      </c>
      <c r="O176" s="12">
        <f>IF(COUNTIF(Unit_CFDAs!F176:F231,All_Active!J176)&gt;0,1,0)</f>
        <v>0</v>
      </c>
    </row>
    <row r="177" spans="1:15">
      <c r="A177" s="1">
        <v>40997</v>
      </c>
      <c r="B177" s="1">
        <v>41111</v>
      </c>
      <c r="C177" t="s">
        <v>1491</v>
      </c>
      <c r="D177" t="s">
        <v>1492</v>
      </c>
      <c r="E177" t="s">
        <v>15</v>
      </c>
      <c r="F177">
        <v>200000</v>
      </c>
      <c r="G177" t="s">
        <v>1493</v>
      </c>
      <c r="H177" t="s">
        <v>1494</v>
      </c>
      <c r="I177" s="2">
        <v>93.242000000000004</v>
      </c>
      <c r="J177" s="12">
        <f>IF(COUNTIF(Unit_CFDAs!A176:A314,All_Active!I177)&gt;0,1,0)</f>
        <v>0</v>
      </c>
      <c r="K177" s="12">
        <f>IF(COUNTIF(Unit_CFDAs!B177:B323,All_Active!I177)&gt;0,1,0)</f>
        <v>0</v>
      </c>
      <c r="L177" s="12">
        <f>IF(COUNTIF(Unit_CFDAs!C177:C250,All_Active!I177)&gt;0,1,0)</f>
        <v>0</v>
      </c>
      <c r="M177" s="12">
        <f>IF(COUNTIF(Unit_CFDAs!D177:D286,All_Active!I177)&gt;0,1,0)</f>
        <v>0</v>
      </c>
      <c r="N177" s="12">
        <f>IF(COUNTIF(Unit_CFDAs!E177:E211,All_Active!I177)&gt;0,1,0)</f>
        <v>0</v>
      </c>
      <c r="O177" s="12">
        <f>IF(COUNTIF(Unit_CFDAs!F177:F232,All_Active!J177)&gt;0,1,0)</f>
        <v>0</v>
      </c>
    </row>
    <row r="178" spans="1:15">
      <c r="A178" s="1">
        <v>40996</v>
      </c>
      <c r="B178" s="1">
        <v>41079</v>
      </c>
      <c r="C178" t="s">
        <v>1208</v>
      </c>
      <c r="D178" t="s">
        <v>1209</v>
      </c>
      <c r="E178" t="s">
        <v>598</v>
      </c>
      <c r="F178">
        <v>200000</v>
      </c>
      <c r="G178" t="s">
        <v>1210</v>
      </c>
      <c r="H178" t="s">
        <v>1211</v>
      </c>
      <c r="I178" s="2">
        <v>10.771000000000001</v>
      </c>
      <c r="J178" s="12">
        <f>IF(COUNTIF(Unit_CFDAs!A177:A315,All_Active!I178)&gt;0,1,0)</f>
        <v>0</v>
      </c>
      <c r="K178" s="12">
        <f>IF(COUNTIF(Unit_CFDAs!B178:B324,All_Active!I178)&gt;0,1,0)</f>
        <v>0</v>
      </c>
      <c r="L178" s="12">
        <f>IF(COUNTIF(Unit_CFDAs!C178:C251,All_Active!I178)&gt;0,1,0)</f>
        <v>0</v>
      </c>
      <c r="M178" s="12">
        <f>IF(COUNTIF(Unit_CFDAs!D178:D287,All_Active!I178)&gt;0,1,0)</f>
        <v>0</v>
      </c>
      <c r="N178" s="12">
        <f>IF(COUNTIF(Unit_CFDAs!E178:E212,All_Active!I178)&gt;0,1,0)</f>
        <v>0</v>
      </c>
      <c r="O178" s="12">
        <f>IF(COUNTIF(Unit_CFDAs!F178:F233,All_Active!J178)&gt;0,1,0)</f>
        <v>0</v>
      </c>
    </row>
    <row r="179" spans="1:15">
      <c r="A179" s="1">
        <v>40996</v>
      </c>
      <c r="B179" s="1">
        <v>41111</v>
      </c>
      <c r="C179" t="s">
        <v>1495</v>
      </c>
      <c r="D179" t="s">
        <v>1496</v>
      </c>
      <c r="E179" t="s">
        <v>15</v>
      </c>
      <c r="F179" t="s">
        <v>12</v>
      </c>
      <c r="G179" t="s">
        <v>1497</v>
      </c>
      <c r="H179" t="s">
        <v>1498</v>
      </c>
      <c r="I179" s="2">
        <v>93.242000000000004</v>
      </c>
      <c r="J179" s="12">
        <f>IF(COUNTIF(Unit_CFDAs!A178:A316,All_Active!I179)&gt;0,1,0)</f>
        <v>0</v>
      </c>
      <c r="K179" s="12">
        <f>IF(COUNTIF(Unit_CFDAs!B179:B325,All_Active!I179)&gt;0,1,0)</f>
        <v>0</v>
      </c>
      <c r="L179" s="12">
        <f>IF(COUNTIF(Unit_CFDAs!C179:C252,All_Active!I179)&gt;0,1,0)</f>
        <v>0</v>
      </c>
      <c r="M179" s="12">
        <f>IF(COUNTIF(Unit_CFDAs!D179:D288,All_Active!I179)&gt;0,1,0)</f>
        <v>0</v>
      </c>
      <c r="N179" s="12">
        <f>IF(COUNTIF(Unit_CFDAs!E179:E213,All_Active!I179)&gt;0,1,0)</f>
        <v>0</v>
      </c>
      <c r="O179" s="12">
        <f>IF(COUNTIF(Unit_CFDAs!F179:F234,All_Active!J179)&gt;0,1,0)</f>
        <v>0</v>
      </c>
    </row>
    <row r="180" spans="1:15">
      <c r="A180" s="1">
        <v>40996</v>
      </c>
      <c r="B180" s="1">
        <v>41209</v>
      </c>
      <c r="C180" t="s">
        <v>816</v>
      </c>
      <c r="D180" t="s">
        <v>817</v>
      </c>
      <c r="E180" t="s">
        <v>15</v>
      </c>
      <c r="F180">
        <v>150000</v>
      </c>
      <c r="G180" t="s">
        <v>818</v>
      </c>
      <c r="H180" t="s">
        <v>819</v>
      </c>
      <c r="I180" s="2">
        <v>93.393000000000001</v>
      </c>
      <c r="J180" s="12">
        <f>IF(COUNTIF(Unit_CFDAs!A179:A317,All_Active!I180)&gt;0,1,0)</f>
        <v>0</v>
      </c>
      <c r="K180" s="12">
        <f>IF(COUNTIF(Unit_CFDAs!B180:B326,All_Active!I180)&gt;0,1,0)</f>
        <v>0</v>
      </c>
      <c r="L180" s="12">
        <f>IF(COUNTIF(Unit_CFDAs!C180:C253,All_Active!I180)&gt;0,1,0)</f>
        <v>0</v>
      </c>
      <c r="M180" s="12">
        <f>IF(COUNTIF(Unit_CFDAs!D180:D289,All_Active!I180)&gt;0,1,0)</f>
        <v>0</v>
      </c>
      <c r="N180" s="12">
        <f>IF(COUNTIF(Unit_CFDAs!E180:E214,All_Active!I180)&gt;0,1,0)</f>
        <v>0</v>
      </c>
      <c r="O180" s="12">
        <f>IF(COUNTIF(Unit_CFDAs!F180:F235,All_Active!J180)&gt;0,1,0)</f>
        <v>0</v>
      </c>
    </row>
    <row r="181" spans="1:15">
      <c r="A181" s="1">
        <v>40996</v>
      </c>
      <c r="B181" s="1">
        <v>41209</v>
      </c>
      <c r="C181" t="s">
        <v>820</v>
      </c>
      <c r="D181" t="s">
        <v>821</v>
      </c>
      <c r="E181" t="s">
        <v>15</v>
      </c>
      <c r="F181">
        <v>150000</v>
      </c>
      <c r="G181" t="s">
        <v>822</v>
      </c>
      <c r="H181" t="s">
        <v>823</v>
      </c>
      <c r="I181" s="2">
        <v>93.393000000000001</v>
      </c>
      <c r="J181" s="12">
        <f>IF(COUNTIF(Unit_CFDAs!A180:A318,All_Active!I181)&gt;0,1,0)</f>
        <v>0</v>
      </c>
      <c r="K181" s="12">
        <f>IF(COUNTIF(Unit_CFDAs!B181:B327,All_Active!I181)&gt;0,1,0)</f>
        <v>0</v>
      </c>
      <c r="L181" s="12">
        <f>IF(COUNTIF(Unit_CFDAs!C181:C254,All_Active!I181)&gt;0,1,0)</f>
        <v>0</v>
      </c>
      <c r="M181" s="12">
        <f>IF(COUNTIF(Unit_CFDAs!D181:D290,All_Active!I181)&gt;0,1,0)</f>
        <v>0</v>
      </c>
      <c r="N181" s="12">
        <f>IF(COUNTIF(Unit_CFDAs!E181:E215,All_Active!I181)&gt;0,1,0)</f>
        <v>0</v>
      </c>
      <c r="O181" s="12">
        <f>IF(COUNTIF(Unit_CFDAs!F181:F236,All_Active!J181)&gt;0,1,0)</f>
        <v>0</v>
      </c>
    </row>
    <row r="182" spans="1:15">
      <c r="A182" s="1">
        <v>40996</v>
      </c>
      <c r="B182" s="1">
        <v>41209</v>
      </c>
      <c r="C182" t="s">
        <v>824</v>
      </c>
      <c r="D182" t="s">
        <v>825</v>
      </c>
      <c r="E182" t="s">
        <v>15</v>
      </c>
      <c r="F182">
        <v>150000</v>
      </c>
      <c r="G182" t="s">
        <v>826</v>
      </c>
      <c r="H182" t="s">
        <v>827</v>
      </c>
      <c r="I182" s="2">
        <v>93.393000000000001</v>
      </c>
      <c r="J182" s="12">
        <f>IF(COUNTIF(Unit_CFDAs!A181:A319,All_Active!I182)&gt;0,1,0)</f>
        <v>0</v>
      </c>
      <c r="K182" s="12">
        <f>IF(COUNTIF(Unit_CFDAs!B182:B328,All_Active!I182)&gt;0,1,0)</f>
        <v>0</v>
      </c>
      <c r="L182" s="12">
        <f>IF(COUNTIF(Unit_CFDAs!C182:C255,All_Active!I182)&gt;0,1,0)</f>
        <v>0</v>
      </c>
      <c r="M182" s="12">
        <f>IF(COUNTIF(Unit_CFDAs!D182:D291,All_Active!I182)&gt;0,1,0)</f>
        <v>0</v>
      </c>
      <c r="N182" s="12">
        <f>IF(COUNTIF(Unit_CFDAs!E182:E216,All_Active!I182)&gt;0,1,0)</f>
        <v>0</v>
      </c>
      <c r="O182" s="12">
        <f>IF(COUNTIF(Unit_CFDAs!F182:F237,All_Active!J182)&gt;0,1,0)</f>
        <v>0</v>
      </c>
    </row>
    <row r="183" spans="1:15">
      <c r="A183" s="1">
        <v>40996</v>
      </c>
      <c r="B183" s="1">
        <v>41209</v>
      </c>
      <c r="C183" t="s">
        <v>931</v>
      </c>
      <c r="D183" t="s">
        <v>932</v>
      </c>
      <c r="E183" t="s">
        <v>15</v>
      </c>
      <c r="F183">
        <v>150000</v>
      </c>
      <c r="G183" t="s">
        <v>933</v>
      </c>
      <c r="H183" t="s">
        <v>934</v>
      </c>
      <c r="I183" s="2">
        <v>93.393000000000001</v>
      </c>
      <c r="J183" s="12">
        <f>IF(COUNTIF(Unit_CFDAs!A182:A320,All_Active!I183)&gt;0,1,0)</f>
        <v>0</v>
      </c>
      <c r="K183" s="12">
        <f>IF(COUNTIF(Unit_CFDAs!B183:B329,All_Active!I183)&gt;0,1,0)</f>
        <v>0</v>
      </c>
      <c r="L183" s="12">
        <f>IF(COUNTIF(Unit_CFDAs!C183:C256,All_Active!I183)&gt;0,1,0)</f>
        <v>0</v>
      </c>
      <c r="M183" s="12">
        <f>IF(COUNTIF(Unit_CFDAs!D183:D292,All_Active!I183)&gt;0,1,0)</f>
        <v>0</v>
      </c>
      <c r="N183" s="12">
        <f>IF(COUNTIF(Unit_CFDAs!E183:E217,All_Active!I183)&gt;0,1,0)</f>
        <v>0</v>
      </c>
      <c r="O183" s="12">
        <f>IF(COUNTIF(Unit_CFDAs!F183:F238,All_Active!J183)&gt;0,1,0)</f>
        <v>0</v>
      </c>
    </row>
    <row r="184" spans="1:15">
      <c r="A184" s="1">
        <v>40996</v>
      </c>
      <c r="B184" s="1">
        <v>41059</v>
      </c>
      <c r="C184" t="s">
        <v>677</v>
      </c>
      <c r="D184" t="s">
        <v>678</v>
      </c>
      <c r="E184" t="s">
        <v>575</v>
      </c>
      <c r="F184">
        <v>662500</v>
      </c>
      <c r="G184" t="s">
        <v>679</v>
      </c>
      <c r="H184" t="s">
        <v>576</v>
      </c>
      <c r="I184" s="2">
        <v>93.433000000000007</v>
      </c>
      <c r="J184" s="12">
        <f>IF(COUNTIF(Unit_CFDAs!A183:A321,All_Active!I184)&gt;0,1,0)</f>
        <v>0</v>
      </c>
      <c r="K184" s="12">
        <f>IF(COUNTIF(Unit_CFDAs!B184:B330,All_Active!I184)&gt;0,1,0)</f>
        <v>0</v>
      </c>
      <c r="L184" s="12">
        <f>IF(COUNTIF(Unit_CFDAs!C184:C257,All_Active!I184)&gt;0,1,0)</f>
        <v>0</v>
      </c>
      <c r="M184" s="12">
        <f>IF(COUNTIF(Unit_CFDAs!D184:D293,All_Active!I184)&gt;0,1,0)</f>
        <v>0</v>
      </c>
      <c r="N184" s="12">
        <f>IF(COUNTIF(Unit_CFDAs!E184:E218,All_Active!I184)&gt;0,1,0)</f>
        <v>0</v>
      </c>
      <c r="O184" s="12">
        <f>IF(COUNTIF(Unit_CFDAs!F184:F239,All_Active!J184)&gt;0,1,0)</f>
        <v>0</v>
      </c>
    </row>
    <row r="185" spans="1:15">
      <c r="A185" s="1">
        <v>40996</v>
      </c>
      <c r="B185" s="1">
        <v>41123</v>
      </c>
      <c r="C185" t="s">
        <v>1483</v>
      </c>
      <c r="D185" t="s">
        <v>1484</v>
      </c>
      <c r="E185" t="s">
        <v>15</v>
      </c>
      <c r="F185">
        <v>400000</v>
      </c>
      <c r="G185" t="s">
        <v>1485</v>
      </c>
      <c r="H185" t="s">
        <v>1486</v>
      </c>
      <c r="I185" s="2">
        <v>93.855000000000004</v>
      </c>
      <c r="J185" s="12">
        <f>IF(COUNTIF(Unit_CFDAs!A184:A322,All_Active!I185)&gt;0,1,0)</f>
        <v>0</v>
      </c>
      <c r="K185" s="12">
        <f>IF(COUNTIF(Unit_CFDAs!B185:B331,All_Active!I185)&gt;0,1,0)</f>
        <v>0</v>
      </c>
      <c r="L185" s="12">
        <f>IF(COUNTIF(Unit_CFDAs!C185:C258,All_Active!I185)&gt;0,1,0)</f>
        <v>0</v>
      </c>
      <c r="M185" s="12">
        <f>IF(COUNTIF(Unit_CFDAs!D185:D294,All_Active!I185)&gt;0,1,0)</f>
        <v>0</v>
      </c>
      <c r="N185" s="12">
        <f>IF(COUNTIF(Unit_CFDAs!E185:E219,All_Active!I185)&gt;0,1,0)</f>
        <v>0</v>
      </c>
      <c r="O185" s="12">
        <f>IF(COUNTIF(Unit_CFDAs!F185:F240,All_Active!J185)&gt;0,1,0)</f>
        <v>0</v>
      </c>
    </row>
    <row r="186" spans="1:15">
      <c r="A186" s="1">
        <v>40995</v>
      </c>
      <c r="B186" s="1">
        <v>41076</v>
      </c>
      <c r="C186" t="s">
        <v>1142</v>
      </c>
      <c r="D186" t="s">
        <v>1143</v>
      </c>
      <c r="E186" t="s">
        <v>682</v>
      </c>
      <c r="F186">
        <v>75000</v>
      </c>
      <c r="G186" t="s">
        <v>1144</v>
      </c>
      <c r="I186" s="2">
        <v>10.912000000000001</v>
      </c>
      <c r="J186" s="12">
        <f>IF(COUNTIF(Unit_CFDAs!A185:A323,All_Active!I186)&gt;0,1,0)</f>
        <v>0</v>
      </c>
      <c r="K186" s="12">
        <f>IF(COUNTIF(Unit_CFDAs!B186:B332,All_Active!I186)&gt;0,1,0)</f>
        <v>0</v>
      </c>
      <c r="L186" s="12">
        <f>IF(COUNTIF(Unit_CFDAs!C186:C259,All_Active!I186)&gt;0,1,0)</f>
        <v>0</v>
      </c>
      <c r="M186" s="12">
        <f>IF(COUNTIF(Unit_CFDAs!D186:D295,All_Active!I186)&gt;0,1,0)</f>
        <v>0</v>
      </c>
      <c r="N186" s="12">
        <f>IF(COUNTIF(Unit_CFDAs!E186:E220,All_Active!I186)&gt;0,1,0)</f>
        <v>0</v>
      </c>
      <c r="O186" s="12">
        <f>IF(COUNTIF(Unit_CFDAs!F186:F241,All_Active!J186)&gt;0,1,0)</f>
        <v>0</v>
      </c>
    </row>
    <row r="187" spans="1:15">
      <c r="A187" s="1">
        <v>40995</v>
      </c>
      <c r="B187" s="1">
        <v>41055</v>
      </c>
      <c r="C187" t="s">
        <v>1306</v>
      </c>
      <c r="D187" t="s">
        <v>1307</v>
      </c>
      <c r="E187" t="s">
        <v>941</v>
      </c>
      <c r="F187">
        <v>400000</v>
      </c>
      <c r="G187" t="s">
        <v>1308</v>
      </c>
      <c r="H187" t="s">
        <v>527</v>
      </c>
      <c r="I187" s="2">
        <v>15.423</v>
      </c>
      <c r="J187" s="12">
        <f>IF(COUNTIF(Unit_CFDAs!A186:A324,All_Active!I187)&gt;0,1,0)</f>
        <v>0</v>
      </c>
      <c r="K187" s="12">
        <f>IF(COUNTIF(Unit_CFDAs!B187:B333,All_Active!I187)&gt;0,1,0)</f>
        <v>0</v>
      </c>
      <c r="L187" s="12">
        <f>IF(COUNTIF(Unit_CFDAs!C187:C260,All_Active!I187)&gt;0,1,0)</f>
        <v>0</v>
      </c>
      <c r="M187" s="12">
        <f>IF(COUNTIF(Unit_CFDAs!D187:D296,All_Active!I187)&gt;0,1,0)</f>
        <v>0</v>
      </c>
      <c r="N187" s="12">
        <f>IF(COUNTIF(Unit_CFDAs!E187:E221,All_Active!I187)&gt;0,1,0)</f>
        <v>0</v>
      </c>
      <c r="O187" s="12">
        <f>IF(COUNTIF(Unit_CFDAs!F187:F242,All_Active!J187)&gt;0,1,0)</f>
        <v>0</v>
      </c>
    </row>
    <row r="188" spans="1:15">
      <c r="A188" s="1">
        <v>40992</v>
      </c>
      <c r="B188" s="1">
        <v>41052</v>
      </c>
      <c r="C188" t="s">
        <v>741</v>
      </c>
      <c r="D188" t="s">
        <v>742</v>
      </c>
      <c r="E188" t="s">
        <v>575</v>
      </c>
      <c r="F188">
        <v>500000</v>
      </c>
      <c r="G188" t="s">
        <v>743</v>
      </c>
      <c r="H188" t="s">
        <v>576</v>
      </c>
      <c r="I188" s="2">
        <v>93.433000000000007</v>
      </c>
      <c r="J188" s="12">
        <f>IF(COUNTIF(Unit_CFDAs!A187:A325,All_Active!I188)&gt;0,1,0)</f>
        <v>0</v>
      </c>
      <c r="K188" s="12">
        <f>IF(COUNTIF(Unit_CFDAs!B188:B334,All_Active!I188)&gt;0,1,0)</f>
        <v>0</v>
      </c>
      <c r="L188" s="12">
        <f>IF(COUNTIF(Unit_CFDAs!C188:C261,All_Active!I188)&gt;0,1,0)</f>
        <v>0</v>
      </c>
      <c r="M188" s="12">
        <f>IF(COUNTIF(Unit_CFDAs!D188:D297,All_Active!I188)&gt;0,1,0)</f>
        <v>0</v>
      </c>
      <c r="N188" s="12">
        <f>IF(COUNTIF(Unit_CFDAs!E188:E222,All_Active!I188)&gt;0,1,0)</f>
        <v>0</v>
      </c>
      <c r="O188" s="12">
        <f>IF(COUNTIF(Unit_CFDAs!F188:F243,All_Active!J188)&gt;0,1,0)</f>
        <v>0</v>
      </c>
    </row>
    <row r="189" spans="1:15">
      <c r="A189" s="1">
        <v>40992</v>
      </c>
      <c r="B189" s="1">
        <v>41052</v>
      </c>
      <c r="C189" t="s">
        <v>1351</v>
      </c>
      <c r="D189" t="s">
        <v>1352</v>
      </c>
      <c r="E189" t="s">
        <v>575</v>
      </c>
      <c r="F189">
        <v>500000</v>
      </c>
      <c r="G189" t="s">
        <v>1353</v>
      </c>
      <c r="H189" t="s">
        <v>576</v>
      </c>
      <c r="I189" s="2">
        <v>93.433000000000007</v>
      </c>
      <c r="J189" s="12">
        <f>IF(COUNTIF(Unit_CFDAs!A188:A326,All_Active!I189)&gt;0,1,0)</f>
        <v>0</v>
      </c>
      <c r="K189" s="12">
        <f>IF(COUNTIF(Unit_CFDAs!B189:B335,All_Active!I189)&gt;0,1,0)</f>
        <v>0</v>
      </c>
      <c r="L189" s="12">
        <f>IF(COUNTIF(Unit_CFDAs!C189:C262,All_Active!I189)&gt;0,1,0)</f>
        <v>0</v>
      </c>
      <c r="M189" s="12">
        <f>IF(COUNTIF(Unit_CFDAs!D189:D298,All_Active!I189)&gt;0,1,0)</f>
        <v>0</v>
      </c>
      <c r="N189" s="12">
        <f>IF(COUNTIF(Unit_CFDAs!E189:E223,All_Active!I189)&gt;0,1,0)</f>
        <v>0</v>
      </c>
      <c r="O189" s="12">
        <f>IF(COUNTIF(Unit_CFDAs!F189:F244,All_Active!J189)&gt;0,1,0)</f>
        <v>0</v>
      </c>
    </row>
    <row r="190" spans="1:15">
      <c r="A190" s="1">
        <v>40991</v>
      </c>
      <c r="B190" s="1">
        <v>41120</v>
      </c>
      <c r="C190" t="s">
        <v>1247</v>
      </c>
      <c r="D190" t="s">
        <v>1248</v>
      </c>
      <c r="E190" t="s">
        <v>1249</v>
      </c>
      <c r="F190">
        <v>100000</v>
      </c>
      <c r="G190" t="s">
        <v>1250</v>
      </c>
      <c r="I190" s="2">
        <v>19.04</v>
      </c>
      <c r="J190" s="12">
        <f>IF(COUNTIF(Unit_CFDAs!A189:A327,All_Active!I190)&gt;0,1,0)</f>
        <v>0</v>
      </c>
      <c r="K190" s="12">
        <f>IF(COUNTIF(Unit_CFDAs!B190:B336,All_Active!I190)&gt;0,1,0)</f>
        <v>0</v>
      </c>
      <c r="L190" s="12">
        <f>IF(COUNTIF(Unit_CFDAs!C190:C263,All_Active!I190)&gt;0,1,0)</f>
        <v>0</v>
      </c>
      <c r="M190" s="12">
        <f>IF(COUNTIF(Unit_CFDAs!D190:D299,All_Active!I190)&gt;0,1,0)</f>
        <v>0</v>
      </c>
      <c r="N190" s="12">
        <f>IF(COUNTIF(Unit_CFDAs!E190:E224,All_Active!I190)&gt;0,1,0)</f>
        <v>0</v>
      </c>
      <c r="O190" s="12">
        <f>IF(COUNTIF(Unit_CFDAs!F190:F245,All_Active!J190)&gt;0,1,0)</f>
        <v>0</v>
      </c>
    </row>
    <row r="191" spans="1:15">
      <c r="A191" s="1">
        <v>40991</v>
      </c>
      <c r="B191" s="1">
        <v>41051</v>
      </c>
      <c r="C191" t="s">
        <v>1075</v>
      </c>
      <c r="D191" t="s">
        <v>1076</v>
      </c>
      <c r="E191" t="s">
        <v>636</v>
      </c>
      <c r="F191">
        <v>500000</v>
      </c>
      <c r="G191" t="s">
        <v>1077</v>
      </c>
      <c r="H191" t="s">
        <v>1078</v>
      </c>
      <c r="I191" s="2">
        <v>19.414999999999999</v>
      </c>
      <c r="J191" s="12">
        <f>IF(COUNTIF(Unit_CFDAs!A190:A328,All_Active!I191)&gt;0,1,0)</f>
        <v>0</v>
      </c>
      <c r="K191" s="12">
        <f>IF(COUNTIF(Unit_CFDAs!B191:B337,All_Active!I191)&gt;0,1,0)</f>
        <v>0</v>
      </c>
      <c r="L191" s="12">
        <f>IF(COUNTIF(Unit_CFDAs!C191:C264,All_Active!I191)&gt;0,1,0)</f>
        <v>0</v>
      </c>
      <c r="M191" s="12">
        <f>IF(COUNTIF(Unit_CFDAs!D191:D300,All_Active!I191)&gt;0,1,0)</f>
        <v>0</v>
      </c>
      <c r="N191" s="12">
        <f>IF(COUNTIF(Unit_CFDAs!E191:E225,All_Active!I191)&gt;0,1,0)</f>
        <v>0</v>
      </c>
      <c r="O191" s="12">
        <f>IF(COUNTIF(Unit_CFDAs!F191:F246,All_Active!J191)&gt;0,1,0)</f>
        <v>0</v>
      </c>
    </row>
    <row r="192" spans="1:15">
      <c r="A192" s="1">
        <v>40991</v>
      </c>
      <c r="B192" s="1">
        <v>41055</v>
      </c>
      <c r="C192" t="s">
        <v>1079</v>
      </c>
      <c r="D192" t="s">
        <v>1080</v>
      </c>
      <c r="E192" t="s">
        <v>636</v>
      </c>
      <c r="F192">
        <v>750000</v>
      </c>
      <c r="G192" t="s">
        <v>1081</v>
      </c>
      <c r="H192" t="s">
        <v>1082</v>
      </c>
      <c r="I192" s="2">
        <v>19.452000000000002</v>
      </c>
      <c r="J192" s="12">
        <f>IF(COUNTIF(Unit_CFDAs!A191:A329,All_Active!I192)&gt;0,1,0)</f>
        <v>0</v>
      </c>
      <c r="K192" s="12">
        <f>IF(COUNTIF(Unit_CFDAs!B192:B338,All_Active!I192)&gt;0,1,0)</f>
        <v>0</v>
      </c>
      <c r="L192" s="12">
        <f>IF(COUNTIF(Unit_CFDAs!C192:C265,All_Active!I192)&gt;0,1,0)</f>
        <v>0</v>
      </c>
      <c r="M192" s="12">
        <f>IF(COUNTIF(Unit_CFDAs!D192:D301,All_Active!I192)&gt;0,1,0)</f>
        <v>0</v>
      </c>
      <c r="N192" s="12">
        <f>IF(COUNTIF(Unit_CFDAs!E192:E226,All_Active!I192)&gt;0,1,0)</f>
        <v>0</v>
      </c>
      <c r="O192" s="12">
        <f>IF(COUNTIF(Unit_CFDAs!F192:F247,All_Active!J192)&gt;0,1,0)</f>
        <v>0</v>
      </c>
    </row>
    <row r="193" spans="1:15">
      <c r="A193" s="1">
        <v>40991</v>
      </c>
      <c r="B193" s="1">
        <v>41051</v>
      </c>
      <c r="C193" t="s">
        <v>1259</v>
      </c>
      <c r="D193" t="s">
        <v>1260</v>
      </c>
      <c r="E193" t="s">
        <v>507</v>
      </c>
      <c r="F193">
        <v>600000</v>
      </c>
      <c r="G193" t="s">
        <v>1261</v>
      </c>
      <c r="H193" t="s">
        <v>1262</v>
      </c>
      <c r="I193" s="2">
        <v>19.704000000000001</v>
      </c>
      <c r="J193" s="12">
        <f>IF(COUNTIF(Unit_CFDAs!A192:A330,All_Active!I193)&gt;0,1,0)</f>
        <v>0</v>
      </c>
      <c r="K193" s="12">
        <f>IF(COUNTIF(Unit_CFDAs!B193:B339,All_Active!I193)&gt;0,1,0)</f>
        <v>0</v>
      </c>
      <c r="L193" s="12">
        <f>IF(COUNTIF(Unit_CFDAs!C193:C266,All_Active!I193)&gt;0,1,0)</f>
        <v>0</v>
      </c>
      <c r="M193" s="12">
        <f>IF(COUNTIF(Unit_CFDAs!D193:D302,All_Active!I193)&gt;0,1,0)</f>
        <v>0</v>
      </c>
      <c r="N193" s="12">
        <f>IF(COUNTIF(Unit_CFDAs!E193:E227,All_Active!I193)&gt;0,1,0)</f>
        <v>0</v>
      </c>
      <c r="O193" s="12">
        <f>IF(COUNTIF(Unit_CFDAs!F193:F248,All_Active!J193)&gt;0,1,0)</f>
        <v>0</v>
      </c>
    </row>
    <row r="194" spans="1:15">
      <c r="A194" s="1">
        <v>40991</v>
      </c>
      <c r="B194" s="1">
        <v>41048</v>
      </c>
      <c r="C194" t="s">
        <v>1071</v>
      </c>
      <c r="D194" t="s">
        <v>1072</v>
      </c>
      <c r="E194" t="s">
        <v>998</v>
      </c>
      <c r="F194">
        <v>753989</v>
      </c>
      <c r="G194" t="s">
        <v>1073</v>
      </c>
      <c r="H194" t="s">
        <v>1074</v>
      </c>
      <c r="I194" s="2">
        <v>19.75</v>
      </c>
      <c r="J194" s="12">
        <f>IF(COUNTIF(Unit_CFDAs!A193:A331,All_Active!I194)&gt;0,1,0)</f>
        <v>0</v>
      </c>
      <c r="K194" s="12">
        <f>IF(COUNTIF(Unit_CFDAs!B194:B340,All_Active!I194)&gt;0,1,0)</f>
        <v>0</v>
      </c>
      <c r="L194" s="12">
        <f>IF(COUNTIF(Unit_CFDAs!C194:C267,All_Active!I194)&gt;0,1,0)</f>
        <v>0</v>
      </c>
      <c r="M194" s="12">
        <f>IF(COUNTIF(Unit_CFDAs!D194:D303,All_Active!I194)&gt;0,1,0)</f>
        <v>0</v>
      </c>
      <c r="N194" s="12">
        <f>IF(COUNTIF(Unit_CFDAs!E194:E228,All_Active!I194)&gt;0,1,0)</f>
        <v>0</v>
      </c>
      <c r="O194" s="12">
        <f>IF(COUNTIF(Unit_CFDAs!F194:F249,All_Active!J194)&gt;0,1,0)</f>
        <v>0</v>
      </c>
    </row>
    <row r="195" spans="1:15">
      <c r="A195" s="1">
        <v>40991</v>
      </c>
      <c r="B195" s="1">
        <v>41076</v>
      </c>
      <c r="C195" t="s">
        <v>1197</v>
      </c>
      <c r="D195" t="s">
        <v>1198</v>
      </c>
      <c r="E195" t="s">
        <v>15</v>
      </c>
      <c r="F195" t="s">
        <v>12</v>
      </c>
      <c r="G195" t="s">
        <v>1199</v>
      </c>
      <c r="H195" t="s">
        <v>1200</v>
      </c>
      <c r="I195" s="2">
        <v>93.31</v>
      </c>
      <c r="J195" s="12">
        <f>IF(COUNTIF(Unit_CFDAs!A194:A332,All_Active!I195)&gt;0,1,0)</f>
        <v>0</v>
      </c>
      <c r="K195" s="12">
        <f>IF(COUNTIF(Unit_CFDAs!B195:B341,All_Active!I195)&gt;0,1,0)</f>
        <v>0</v>
      </c>
      <c r="L195" s="12">
        <f>IF(COUNTIF(Unit_CFDAs!C195:C268,All_Active!I195)&gt;0,1,0)</f>
        <v>0</v>
      </c>
      <c r="M195" s="12">
        <f>IF(COUNTIF(Unit_CFDAs!D195:D304,All_Active!I195)&gt;0,1,0)</f>
        <v>0</v>
      </c>
      <c r="N195" s="12">
        <f>IF(COUNTIF(Unit_CFDAs!E195:E229,All_Active!I195)&gt;0,1,0)</f>
        <v>0</v>
      </c>
      <c r="O195" s="12">
        <f>IF(COUNTIF(Unit_CFDAs!F195:F250,All_Active!J195)&gt;0,1,0)</f>
        <v>0</v>
      </c>
    </row>
    <row r="196" spans="1:15">
      <c r="A196" s="1">
        <v>40991</v>
      </c>
      <c r="B196" s="1">
        <v>41051</v>
      </c>
      <c r="C196" t="s">
        <v>1390</v>
      </c>
      <c r="D196" t="s">
        <v>1391</v>
      </c>
      <c r="E196" t="s">
        <v>575</v>
      </c>
      <c r="F196">
        <v>800000</v>
      </c>
      <c r="G196" t="s">
        <v>1392</v>
      </c>
      <c r="H196" t="s">
        <v>576</v>
      </c>
      <c r="I196" s="2">
        <v>93.433000000000007</v>
      </c>
      <c r="J196" s="12">
        <f>IF(COUNTIF(Unit_CFDAs!A195:A333,All_Active!I196)&gt;0,1,0)</f>
        <v>0</v>
      </c>
      <c r="K196" s="12">
        <f>IF(COUNTIF(Unit_CFDAs!B196:B342,All_Active!I196)&gt;0,1,0)</f>
        <v>0</v>
      </c>
      <c r="L196" s="12">
        <f>IF(COUNTIF(Unit_CFDAs!C196:C269,All_Active!I196)&gt;0,1,0)</f>
        <v>0</v>
      </c>
      <c r="M196" s="12">
        <f>IF(COUNTIF(Unit_CFDAs!D196:D305,All_Active!I196)&gt;0,1,0)</f>
        <v>0</v>
      </c>
      <c r="N196" s="12">
        <f>IF(COUNTIF(Unit_CFDAs!E196:E230,All_Active!I196)&gt;0,1,0)</f>
        <v>0</v>
      </c>
      <c r="O196" s="12">
        <f>IF(COUNTIF(Unit_CFDAs!F196:F251,All_Active!J196)&gt;0,1,0)</f>
        <v>0</v>
      </c>
    </row>
    <row r="197" spans="1:15">
      <c r="A197" s="1">
        <v>40991</v>
      </c>
      <c r="B197" s="1">
        <v>41051</v>
      </c>
      <c r="C197" t="s">
        <v>1546</v>
      </c>
      <c r="D197" t="s">
        <v>1547</v>
      </c>
      <c r="E197" t="s">
        <v>575</v>
      </c>
      <c r="F197">
        <v>662500</v>
      </c>
      <c r="G197" t="s">
        <v>1548</v>
      </c>
      <c r="H197" t="s">
        <v>576</v>
      </c>
      <c r="I197" s="2">
        <v>93.433000000000007</v>
      </c>
      <c r="J197" s="12">
        <f>IF(COUNTIF(Unit_CFDAs!A196:A334,All_Active!I197)&gt;0,1,0)</f>
        <v>0</v>
      </c>
      <c r="K197" s="12">
        <f>IF(COUNTIF(Unit_CFDAs!B197:B343,All_Active!I197)&gt;0,1,0)</f>
        <v>0</v>
      </c>
      <c r="L197" s="12">
        <f>IF(COUNTIF(Unit_CFDAs!C197:C270,All_Active!I197)&gt;0,1,0)</f>
        <v>0</v>
      </c>
      <c r="M197" s="12">
        <f>IF(COUNTIF(Unit_CFDAs!D197:D306,All_Active!I197)&gt;0,1,0)</f>
        <v>0</v>
      </c>
      <c r="N197" s="12">
        <f>IF(COUNTIF(Unit_CFDAs!E197:E231,All_Active!I197)&gt;0,1,0)</f>
        <v>0</v>
      </c>
      <c r="O197" s="12">
        <f>IF(COUNTIF(Unit_CFDAs!F197:F252,All_Active!J197)&gt;0,1,0)</f>
        <v>0</v>
      </c>
    </row>
    <row r="198" spans="1:15">
      <c r="A198" s="1">
        <v>40990</v>
      </c>
      <c r="B198" s="1">
        <v>41060</v>
      </c>
      <c r="C198" t="s">
        <v>965</v>
      </c>
      <c r="D198" t="s">
        <v>966</v>
      </c>
      <c r="E198" t="s">
        <v>750</v>
      </c>
      <c r="F198">
        <v>350000</v>
      </c>
      <c r="G198" t="s">
        <v>967</v>
      </c>
      <c r="H198" t="s">
        <v>968</v>
      </c>
      <c r="I198" s="2">
        <v>10.5</v>
      </c>
      <c r="J198" s="12">
        <f>IF(COUNTIF(Unit_CFDAs!A197:A335,All_Active!I198)&gt;0,1,0)</f>
        <v>0</v>
      </c>
      <c r="K198" s="12">
        <f>IF(COUNTIF(Unit_CFDAs!B198:B344,All_Active!I198)&gt;0,1,0)</f>
        <v>0</v>
      </c>
      <c r="L198" s="12">
        <f>IF(COUNTIF(Unit_CFDAs!C198:C271,All_Active!I198)&gt;0,1,0)</f>
        <v>0</v>
      </c>
      <c r="M198" s="12">
        <f>IF(COUNTIF(Unit_CFDAs!D198:D307,All_Active!I198)&gt;0,1,0)</f>
        <v>0</v>
      </c>
      <c r="N198" s="12">
        <f>IF(COUNTIF(Unit_CFDAs!E198:E232,All_Active!I198)&gt;0,1,0)</f>
        <v>0</v>
      </c>
      <c r="O198" s="12">
        <f>IF(COUNTIF(Unit_CFDAs!F198:F253,All_Active!J198)&gt;0,1,0)</f>
        <v>0</v>
      </c>
    </row>
    <row r="199" spans="1:15">
      <c r="A199" s="1">
        <v>40990</v>
      </c>
      <c r="B199" s="1">
        <v>41062</v>
      </c>
      <c r="C199" t="s">
        <v>855</v>
      </c>
      <c r="D199" t="s">
        <v>856</v>
      </c>
      <c r="E199" t="s">
        <v>682</v>
      </c>
      <c r="F199">
        <v>75000</v>
      </c>
      <c r="G199" t="s">
        <v>857</v>
      </c>
      <c r="H199" t="s">
        <v>858</v>
      </c>
      <c r="I199" s="2">
        <v>10.912000000000001</v>
      </c>
      <c r="J199" s="12">
        <f>IF(COUNTIF(Unit_CFDAs!A198:A336,All_Active!I199)&gt;0,1,0)</f>
        <v>0</v>
      </c>
      <c r="K199" s="12">
        <f>IF(COUNTIF(Unit_CFDAs!B199:B345,All_Active!I199)&gt;0,1,0)</f>
        <v>0</v>
      </c>
      <c r="L199" s="12">
        <f>IF(COUNTIF(Unit_CFDAs!C199:C272,All_Active!I199)&gt;0,1,0)</f>
        <v>0</v>
      </c>
      <c r="M199" s="12">
        <f>IF(COUNTIF(Unit_CFDAs!D199:D308,All_Active!I199)&gt;0,1,0)</f>
        <v>0</v>
      </c>
      <c r="N199" s="12">
        <f>IF(COUNTIF(Unit_CFDAs!E199:E233,All_Active!I199)&gt;0,1,0)</f>
        <v>0</v>
      </c>
      <c r="O199" s="12">
        <f>IF(COUNTIF(Unit_CFDAs!F199:F254,All_Active!J199)&gt;0,1,0)</f>
        <v>0</v>
      </c>
    </row>
    <row r="200" spans="1:15">
      <c r="A200" s="1">
        <v>40990</v>
      </c>
      <c r="B200" s="1">
        <v>41051</v>
      </c>
      <c r="C200" t="s">
        <v>1005</v>
      </c>
      <c r="D200" t="s">
        <v>1006</v>
      </c>
      <c r="E200" t="s">
        <v>536</v>
      </c>
      <c r="F200">
        <v>500000</v>
      </c>
      <c r="G200" t="s">
        <v>1007</v>
      </c>
      <c r="H200" t="s">
        <v>1008</v>
      </c>
      <c r="I200" s="2">
        <v>16.54</v>
      </c>
      <c r="J200" s="12">
        <f>IF(COUNTIF(Unit_CFDAs!A199:A337,All_Active!I200)&gt;0,1,0)</f>
        <v>0</v>
      </c>
      <c r="K200" s="12">
        <f>IF(COUNTIF(Unit_CFDAs!B200:B346,All_Active!I200)&gt;0,1,0)</f>
        <v>0</v>
      </c>
      <c r="L200" s="12">
        <f>IF(COUNTIF(Unit_CFDAs!C200:C273,All_Active!I200)&gt;0,1,0)</f>
        <v>0</v>
      </c>
      <c r="M200" s="12">
        <f>IF(COUNTIF(Unit_CFDAs!D200:D309,All_Active!I200)&gt;0,1,0)</f>
        <v>0</v>
      </c>
      <c r="N200" s="12">
        <f>IF(COUNTIF(Unit_CFDAs!E200:E234,All_Active!I200)&gt;0,1,0)</f>
        <v>0</v>
      </c>
      <c r="O200" s="12">
        <f>IF(COUNTIF(Unit_CFDAs!F200:F255,All_Active!J200)&gt;0,1,0)</f>
        <v>0</v>
      </c>
    </row>
    <row r="201" spans="1:15">
      <c r="A201" s="1">
        <v>40989</v>
      </c>
      <c r="B201" s="1">
        <v>41047</v>
      </c>
      <c r="C201" t="s">
        <v>1479</v>
      </c>
      <c r="D201" t="s">
        <v>1480</v>
      </c>
      <c r="E201" t="s">
        <v>536</v>
      </c>
      <c r="F201">
        <v>600000</v>
      </c>
      <c r="G201" t="s">
        <v>1481</v>
      </c>
      <c r="H201" t="s">
        <v>1482</v>
      </c>
      <c r="I201" s="2">
        <v>16.745000000000001</v>
      </c>
      <c r="J201" s="12">
        <f>IF(COUNTIF(Unit_CFDAs!A200:A338,All_Active!I201)&gt;0,1,0)</f>
        <v>0</v>
      </c>
      <c r="K201" s="12">
        <f>IF(COUNTIF(Unit_CFDAs!B201:B347,All_Active!I201)&gt;0,1,0)</f>
        <v>0</v>
      </c>
      <c r="L201" s="12">
        <f>IF(COUNTIF(Unit_CFDAs!C201:C274,All_Active!I201)&gt;0,1,0)</f>
        <v>0</v>
      </c>
      <c r="M201" s="12">
        <f>IF(COUNTIF(Unit_CFDAs!D201:D310,All_Active!I201)&gt;0,1,0)</f>
        <v>0</v>
      </c>
      <c r="N201" s="12">
        <f>IF(COUNTIF(Unit_CFDAs!E201:E235,All_Active!I201)&gt;0,1,0)</f>
        <v>0</v>
      </c>
      <c r="O201" s="12">
        <f>IF(COUNTIF(Unit_CFDAs!F201:F256,All_Active!J201)&gt;0,1,0)</f>
        <v>0</v>
      </c>
    </row>
    <row r="202" spans="1:15">
      <c r="A202" s="1">
        <v>40989</v>
      </c>
      <c r="B202" s="1">
        <v>41164</v>
      </c>
      <c r="C202" t="s">
        <v>907</v>
      </c>
      <c r="D202" t="s">
        <v>908</v>
      </c>
      <c r="E202" t="s">
        <v>12</v>
      </c>
      <c r="F202">
        <v>100000</v>
      </c>
      <c r="G202" t="s">
        <v>909</v>
      </c>
      <c r="H202" t="s">
        <v>910</v>
      </c>
      <c r="I202" s="2">
        <v>45.168999999999997</v>
      </c>
      <c r="J202" s="12">
        <f>IF(COUNTIF(Unit_CFDAs!A201:A339,All_Active!I202)&gt;0,1,0)</f>
        <v>0</v>
      </c>
      <c r="K202" s="12">
        <f>IF(COUNTIF(Unit_CFDAs!B202:B348,All_Active!I202)&gt;0,1,0)</f>
        <v>0</v>
      </c>
      <c r="L202" s="12">
        <f>IF(COUNTIF(Unit_CFDAs!C202:C275,All_Active!I202)&gt;0,1,0)</f>
        <v>0</v>
      </c>
      <c r="M202" s="12">
        <f>IF(COUNTIF(Unit_CFDAs!D202:D311,All_Active!I202)&gt;0,1,0)</f>
        <v>0</v>
      </c>
      <c r="N202" s="12">
        <f>IF(COUNTIF(Unit_CFDAs!E202:E236,All_Active!I202)&gt;0,1,0)</f>
        <v>0</v>
      </c>
      <c r="O202" s="12">
        <f>IF(COUNTIF(Unit_CFDAs!F202:F257,All_Active!J202)&gt;0,1,0)</f>
        <v>0</v>
      </c>
    </row>
    <row r="203" spans="1:15">
      <c r="A203" s="1">
        <v>40984</v>
      </c>
      <c r="B203" s="1">
        <v>41055</v>
      </c>
      <c r="C203" t="s">
        <v>1026</v>
      </c>
      <c r="D203" t="s">
        <v>1027</v>
      </c>
      <c r="E203" t="s">
        <v>536</v>
      </c>
      <c r="F203">
        <v>65000000</v>
      </c>
      <c r="G203" t="s">
        <v>1028</v>
      </c>
      <c r="H203" t="s">
        <v>1029</v>
      </c>
      <c r="I203" s="2">
        <v>16.559999999999999</v>
      </c>
      <c r="J203" s="12">
        <f>IF(COUNTIF(Unit_CFDAs!A202:A340,All_Active!I203)&gt;0,1,0)</f>
        <v>0</v>
      </c>
      <c r="K203" s="12">
        <f>IF(COUNTIF(Unit_CFDAs!B203:B349,All_Active!I203)&gt;0,1,0)</f>
        <v>0</v>
      </c>
      <c r="L203" s="12">
        <f>IF(COUNTIF(Unit_CFDAs!C203:C276,All_Active!I203)&gt;0,1,0)</f>
        <v>0</v>
      </c>
      <c r="M203" s="12">
        <f>IF(COUNTIF(Unit_CFDAs!D203:D312,All_Active!I203)&gt;0,1,0)</f>
        <v>0</v>
      </c>
      <c r="N203" s="12">
        <f>IF(COUNTIF(Unit_CFDAs!E203:E237,All_Active!I203)&gt;0,1,0)</f>
        <v>0</v>
      </c>
      <c r="O203" s="12">
        <f>IF(COUNTIF(Unit_CFDAs!F203:F258,All_Active!J203)&gt;0,1,0)</f>
        <v>0</v>
      </c>
    </row>
    <row r="204" spans="1:15">
      <c r="A204" s="1">
        <v>40984</v>
      </c>
      <c r="B204" s="1">
        <v>41051</v>
      </c>
      <c r="C204" t="s">
        <v>876</v>
      </c>
      <c r="D204" t="s">
        <v>877</v>
      </c>
      <c r="E204" t="s">
        <v>702</v>
      </c>
      <c r="F204">
        <v>225000</v>
      </c>
      <c r="G204" t="s">
        <v>878</v>
      </c>
      <c r="H204" t="s">
        <v>879</v>
      </c>
      <c r="I204" s="2">
        <v>93.102999999999994</v>
      </c>
      <c r="J204" s="12">
        <f>IF(COUNTIF(Unit_CFDAs!A203:A341,All_Active!I204)&gt;0,1,0)</f>
        <v>0</v>
      </c>
      <c r="K204" s="12">
        <f>IF(COUNTIF(Unit_CFDAs!B204:B350,All_Active!I204)&gt;0,1,0)</f>
        <v>0</v>
      </c>
      <c r="L204" s="12">
        <f>IF(COUNTIF(Unit_CFDAs!C204:C277,All_Active!I204)&gt;0,1,0)</f>
        <v>0</v>
      </c>
      <c r="M204" s="12">
        <f>IF(COUNTIF(Unit_CFDAs!D204:D313,All_Active!I204)&gt;0,1,0)</f>
        <v>0</v>
      </c>
      <c r="N204" s="12">
        <f>IF(COUNTIF(Unit_CFDAs!E204:E238,All_Active!I204)&gt;0,1,0)</f>
        <v>0</v>
      </c>
      <c r="O204" s="12">
        <f>IF(COUNTIF(Unit_CFDAs!F204:F259,All_Active!J204)&gt;0,1,0)</f>
        <v>0</v>
      </c>
    </row>
    <row r="205" spans="1:15">
      <c r="A205" s="1">
        <v>40984</v>
      </c>
      <c r="B205" s="1">
        <v>41048</v>
      </c>
      <c r="C205" t="s">
        <v>851</v>
      </c>
      <c r="D205" t="s">
        <v>852</v>
      </c>
      <c r="E205" t="s">
        <v>702</v>
      </c>
      <c r="F205">
        <v>250000</v>
      </c>
      <c r="G205" t="s">
        <v>853</v>
      </c>
      <c r="H205" t="s">
        <v>854</v>
      </c>
      <c r="I205" s="2">
        <v>93.102999999999994</v>
      </c>
      <c r="J205" s="12">
        <f>IF(COUNTIF(Unit_CFDAs!A204:A342,All_Active!I205)&gt;0,1,0)</f>
        <v>0</v>
      </c>
      <c r="K205" s="12">
        <f>IF(COUNTIF(Unit_CFDAs!B205:B351,All_Active!I205)&gt;0,1,0)</f>
        <v>0</v>
      </c>
      <c r="L205" s="12">
        <f>IF(COUNTIF(Unit_CFDAs!C205:C278,All_Active!I205)&gt;0,1,0)</f>
        <v>0</v>
      </c>
      <c r="M205" s="12">
        <f>IF(COUNTIF(Unit_CFDAs!D205:D314,All_Active!I205)&gt;0,1,0)</f>
        <v>0</v>
      </c>
      <c r="N205" s="12">
        <f>IF(COUNTIF(Unit_CFDAs!E205:E239,All_Active!I205)&gt;0,1,0)</f>
        <v>0</v>
      </c>
      <c r="O205" s="12">
        <f>IF(COUNTIF(Unit_CFDAs!F205:F260,All_Active!J205)&gt;0,1,0)</f>
        <v>0</v>
      </c>
    </row>
    <row r="206" spans="1:15">
      <c r="A206" s="1">
        <v>40984</v>
      </c>
      <c r="B206" s="1">
        <v>41114</v>
      </c>
      <c r="C206" t="s">
        <v>765</v>
      </c>
      <c r="D206" t="s">
        <v>766</v>
      </c>
      <c r="E206" t="s">
        <v>15</v>
      </c>
      <c r="F206" t="s">
        <v>12</v>
      </c>
      <c r="G206" t="s">
        <v>767</v>
      </c>
      <c r="H206" t="s">
        <v>768</v>
      </c>
      <c r="I206" s="2">
        <v>93.120999999999995</v>
      </c>
      <c r="J206" s="12">
        <f>IF(COUNTIF(Unit_CFDAs!A205:A343,All_Active!I206)&gt;0,1,0)</f>
        <v>0</v>
      </c>
      <c r="K206" s="12">
        <f>IF(COUNTIF(Unit_CFDAs!B206:B352,All_Active!I206)&gt;0,1,0)</f>
        <v>0</v>
      </c>
      <c r="L206" s="12">
        <f>IF(COUNTIF(Unit_CFDAs!C206:C279,All_Active!I206)&gt;0,1,0)</f>
        <v>0</v>
      </c>
      <c r="M206" s="12">
        <f>IF(COUNTIF(Unit_CFDAs!D206:D315,All_Active!I206)&gt;0,1,0)</f>
        <v>0</v>
      </c>
      <c r="N206" s="12">
        <f>IF(COUNTIF(Unit_CFDAs!E206:E240,All_Active!I206)&gt;0,1,0)</f>
        <v>0</v>
      </c>
      <c r="O206" s="12">
        <f>IF(COUNTIF(Unit_CFDAs!F206:F261,All_Active!J206)&gt;0,1,0)</f>
        <v>0</v>
      </c>
    </row>
    <row r="207" spans="1:15">
      <c r="A207" s="1">
        <v>40984</v>
      </c>
      <c r="B207" s="1">
        <v>41051</v>
      </c>
      <c r="C207" t="s">
        <v>1055</v>
      </c>
      <c r="D207" t="s">
        <v>1056</v>
      </c>
      <c r="E207" t="s">
        <v>15</v>
      </c>
      <c r="F207">
        <v>900000</v>
      </c>
      <c r="G207" t="s">
        <v>1057</v>
      </c>
      <c r="H207" t="s">
        <v>1058</v>
      </c>
      <c r="I207" s="2">
        <v>93.393000000000001</v>
      </c>
      <c r="J207" s="12">
        <f>IF(COUNTIF(Unit_CFDAs!A206:A344,All_Active!I207)&gt;0,1,0)</f>
        <v>0</v>
      </c>
      <c r="K207" s="12">
        <f>IF(COUNTIF(Unit_CFDAs!B207:B353,All_Active!I207)&gt;0,1,0)</f>
        <v>0</v>
      </c>
      <c r="L207" s="12">
        <f>IF(COUNTIF(Unit_CFDAs!C207:C280,All_Active!I207)&gt;0,1,0)</f>
        <v>0</v>
      </c>
      <c r="M207" s="12">
        <f>IF(COUNTIF(Unit_CFDAs!D207:D316,All_Active!I207)&gt;0,1,0)</f>
        <v>0</v>
      </c>
      <c r="N207" s="12">
        <f>IF(COUNTIF(Unit_CFDAs!E207:E241,All_Active!I207)&gt;0,1,0)</f>
        <v>0</v>
      </c>
      <c r="O207" s="12">
        <f>IF(COUNTIF(Unit_CFDAs!F207:F262,All_Active!J207)&gt;0,1,0)</f>
        <v>0</v>
      </c>
    </row>
    <row r="208" spans="1:15">
      <c r="A208" s="1">
        <v>40984</v>
      </c>
      <c r="B208" s="1">
        <v>41051</v>
      </c>
      <c r="C208" t="s">
        <v>1090</v>
      </c>
      <c r="D208" t="s">
        <v>1091</v>
      </c>
      <c r="E208" t="s">
        <v>15</v>
      </c>
      <c r="F208">
        <v>250000</v>
      </c>
      <c r="G208" t="s">
        <v>1092</v>
      </c>
      <c r="H208" t="s">
        <v>1093</v>
      </c>
      <c r="I208" s="2">
        <v>93.393000000000001</v>
      </c>
      <c r="J208" s="12">
        <f>IF(COUNTIF(Unit_CFDAs!A207:A345,All_Active!I208)&gt;0,1,0)</f>
        <v>0</v>
      </c>
      <c r="K208" s="12">
        <f>IF(COUNTIF(Unit_CFDAs!B208:B354,All_Active!I208)&gt;0,1,0)</f>
        <v>0</v>
      </c>
      <c r="L208" s="12">
        <f>IF(COUNTIF(Unit_CFDAs!C208:C281,All_Active!I208)&gt;0,1,0)</f>
        <v>0</v>
      </c>
      <c r="M208" s="12">
        <f>IF(COUNTIF(Unit_CFDAs!D208:D317,All_Active!I208)&gt;0,1,0)</f>
        <v>0</v>
      </c>
      <c r="N208" s="12">
        <f>IF(COUNTIF(Unit_CFDAs!E208:E242,All_Active!I208)&gt;0,1,0)</f>
        <v>0</v>
      </c>
      <c r="O208" s="12">
        <f>IF(COUNTIF(Unit_CFDAs!F208:F263,All_Active!J208)&gt;0,1,0)</f>
        <v>0</v>
      </c>
    </row>
    <row r="209" spans="1:15">
      <c r="A209" s="1">
        <v>40984</v>
      </c>
      <c r="B209" s="1">
        <v>41051</v>
      </c>
      <c r="C209" t="s">
        <v>1059</v>
      </c>
      <c r="D209" t="s">
        <v>1060</v>
      </c>
      <c r="E209" t="s">
        <v>15</v>
      </c>
      <c r="F209" t="s">
        <v>12</v>
      </c>
      <c r="G209" t="s">
        <v>1061</v>
      </c>
      <c r="H209" t="s">
        <v>1062</v>
      </c>
      <c r="I209" s="2">
        <v>93.394000000000005</v>
      </c>
      <c r="J209" s="12">
        <f>IF(COUNTIF(Unit_CFDAs!A208:A346,All_Active!I209)&gt;0,1,0)</f>
        <v>0</v>
      </c>
      <c r="K209" s="12">
        <f>IF(COUNTIF(Unit_CFDAs!B209:B355,All_Active!I209)&gt;0,1,0)</f>
        <v>0</v>
      </c>
      <c r="L209" s="12">
        <f>IF(COUNTIF(Unit_CFDAs!C209:C282,All_Active!I209)&gt;0,1,0)</f>
        <v>0</v>
      </c>
      <c r="M209" s="12">
        <f>IF(COUNTIF(Unit_CFDAs!D209:D318,All_Active!I209)&gt;0,1,0)</f>
        <v>0</v>
      </c>
      <c r="N209" s="12">
        <f>IF(COUNTIF(Unit_CFDAs!E209:E243,All_Active!I209)&gt;0,1,0)</f>
        <v>0</v>
      </c>
      <c r="O209" s="12">
        <f>IF(COUNTIF(Unit_CFDAs!F209:F264,All_Active!J209)&gt;0,1,0)</f>
        <v>0</v>
      </c>
    </row>
    <row r="210" spans="1:15">
      <c r="A210" s="1">
        <v>40983</v>
      </c>
      <c r="B210" s="1">
        <v>41048</v>
      </c>
      <c r="C210" t="s">
        <v>1336</v>
      </c>
      <c r="D210" t="s">
        <v>1337</v>
      </c>
      <c r="E210" t="s">
        <v>525</v>
      </c>
      <c r="F210">
        <v>100000</v>
      </c>
      <c r="G210" t="s">
        <v>1338</v>
      </c>
      <c r="H210" t="s">
        <v>1339</v>
      </c>
      <c r="I210" s="2">
        <v>15.654999999999999</v>
      </c>
      <c r="J210" s="12">
        <f>IF(COUNTIF(Unit_CFDAs!A209:A347,All_Active!I210)&gt;0,1,0)</f>
        <v>0</v>
      </c>
      <c r="K210" s="12">
        <f>IF(COUNTIF(Unit_CFDAs!B210:B356,All_Active!I210)&gt;0,1,0)</f>
        <v>0</v>
      </c>
      <c r="L210" s="12">
        <f>IF(COUNTIF(Unit_CFDAs!C210:C283,All_Active!I210)&gt;0,1,0)</f>
        <v>0</v>
      </c>
      <c r="M210" s="12">
        <f>IF(COUNTIF(Unit_CFDAs!D210:D319,All_Active!I210)&gt;0,1,0)</f>
        <v>0</v>
      </c>
      <c r="N210" s="12">
        <f>IF(COUNTIF(Unit_CFDAs!E210:E244,All_Active!I210)&gt;0,1,0)</f>
        <v>0</v>
      </c>
      <c r="O210" s="12">
        <f>IF(COUNTIF(Unit_CFDAs!F210:F265,All_Active!J210)&gt;0,1,0)</f>
        <v>0</v>
      </c>
    </row>
    <row r="211" spans="1:15">
      <c r="A211" s="1">
        <v>40983</v>
      </c>
      <c r="B211" s="1">
        <v>41052</v>
      </c>
      <c r="C211" t="s">
        <v>1378</v>
      </c>
      <c r="D211" t="s">
        <v>1379</v>
      </c>
      <c r="E211" t="s">
        <v>702</v>
      </c>
      <c r="F211">
        <v>300000</v>
      </c>
      <c r="G211" t="s">
        <v>1380</v>
      </c>
      <c r="H211" t="s">
        <v>1381</v>
      </c>
      <c r="I211" s="2">
        <v>93.102999999999994</v>
      </c>
      <c r="J211" s="12">
        <f>IF(COUNTIF(Unit_CFDAs!A210:A348,All_Active!I211)&gt;0,1,0)</f>
        <v>0</v>
      </c>
      <c r="K211" s="12">
        <f>IF(COUNTIF(Unit_CFDAs!B211:B357,All_Active!I211)&gt;0,1,0)</f>
        <v>0</v>
      </c>
      <c r="L211" s="12">
        <f>IF(COUNTIF(Unit_CFDAs!C211:C284,All_Active!I211)&gt;0,1,0)</f>
        <v>0</v>
      </c>
      <c r="M211" s="12">
        <f>IF(COUNTIF(Unit_CFDAs!D211:D320,All_Active!I211)&gt;0,1,0)</f>
        <v>0</v>
      </c>
      <c r="N211" s="12">
        <f>IF(COUNTIF(Unit_CFDAs!E211:E245,All_Active!I211)&gt;0,1,0)</f>
        <v>0</v>
      </c>
      <c r="O211" s="12">
        <f>IF(COUNTIF(Unit_CFDAs!F211:F266,All_Active!J211)&gt;0,1,0)</f>
        <v>0</v>
      </c>
    </row>
    <row r="212" spans="1:15">
      <c r="A212" s="1">
        <v>40982</v>
      </c>
      <c r="B212" s="1">
        <v>41066</v>
      </c>
      <c r="C212" t="s">
        <v>1455</v>
      </c>
      <c r="D212" t="s">
        <v>1456</v>
      </c>
      <c r="E212" t="s">
        <v>15</v>
      </c>
      <c r="F212" t="s">
        <v>12</v>
      </c>
      <c r="G212" t="s">
        <v>1457</v>
      </c>
      <c r="H212" t="s">
        <v>1458</v>
      </c>
      <c r="I212" s="2">
        <v>93.858999999999995</v>
      </c>
      <c r="J212" s="12">
        <f>IF(COUNTIF(Unit_CFDAs!A211:A349,All_Active!I212)&gt;0,1,0)</f>
        <v>0</v>
      </c>
      <c r="K212" s="12">
        <f>IF(COUNTIF(Unit_CFDAs!B212:B358,All_Active!I212)&gt;0,1,0)</f>
        <v>0</v>
      </c>
      <c r="L212" s="12">
        <f>IF(COUNTIF(Unit_CFDAs!C212:C285,All_Active!I212)&gt;0,1,0)</f>
        <v>0</v>
      </c>
      <c r="M212" s="12">
        <f>IF(COUNTIF(Unit_CFDAs!D212:D321,All_Active!I212)&gt;0,1,0)</f>
        <v>0</v>
      </c>
      <c r="N212" s="12">
        <f>IF(COUNTIF(Unit_CFDAs!E212:E246,All_Active!I212)&gt;0,1,0)</f>
        <v>0</v>
      </c>
      <c r="O212" s="12">
        <f>IF(COUNTIF(Unit_CFDAs!F212:F267,All_Active!J212)&gt;0,1,0)</f>
        <v>0</v>
      </c>
    </row>
    <row r="213" spans="1:15">
      <c r="A213" s="1">
        <v>40977</v>
      </c>
      <c r="B213" s="1">
        <v>41115</v>
      </c>
      <c r="C213" t="s">
        <v>1542</v>
      </c>
      <c r="D213" t="s">
        <v>1543</v>
      </c>
      <c r="E213" t="s">
        <v>15</v>
      </c>
      <c r="F213" t="s">
        <v>12</v>
      </c>
      <c r="G213" t="s">
        <v>1544</v>
      </c>
      <c r="H213" t="s">
        <v>1545</v>
      </c>
      <c r="I213" s="2">
        <v>93.242000000000004</v>
      </c>
      <c r="J213" s="12">
        <f>IF(COUNTIF(Unit_CFDAs!A212:A350,All_Active!I213)&gt;0,1,0)</f>
        <v>0</v>
      </c>
      <c r="K213" s="12">
        <f>IF(COUNTIF(Unit_CFDAs!B213:B359,All_Active!I213)&gt;0,1,0)</f>
        <v>0</v>
      </c>
      <c r="L213" s="12">
        <f>IF(COUNTIF(Unit_CFDAs!C213:C286,All_Active!I213)&gt;0,1,0)</f>
        <v>0</v>
      </c>
      <c r="M213" s="12">
        <f>IF(COUNTIF(Unit_CFDAs!D213:D322,All_Active!I213)&gt;0,1,0)</f>
        <v>0</v>
      </c>
      <c r="N213" s="12">
        <f>IF(COUNTIF(Unit_CFDAs!E213:E247,All_Active!I213)&gt;0,1,0)</f>
        <v>0</v>
      </c>
      <c r="O213" s="12">
        <f>IF(COUNTIF(Unit_CFDAs!F213:F268,All_Active!J213)&gt;0,1,0)</f>
        <v>0</v>
      </c>
    </row>
    <row r="214" spans="1:15">
      <c r="A214" s="1">
        <v>40976</v>
      </c>
      <c r="B214" s="1">
        <v>41117</v>
      </c>
      <c r="C214" t="s">
        <v>1019</v>
      </c>
      <c r="D214" t="s">
        <v>1020</v>
      </c>
      <c r="E214" t="s">
        <v>15</v>
      </c>
      <c r="F214">
        <v>1000000</v>
      </c>
      <c r="G214" t="s">
        <v>1021</v>
      </c>
      <c r="H214" t="s">
        <v>1022</v>
      </c>
      <c r="I214" s="2">
        <v>93.278999999999996</v>
      </c>
      <c r="J214" s="12">
        <f>IF(COUNTIF(Unit_CFDAs!A213:A351,All_Active!I214)&gt;0,1,0)</f>
        <v>0</v>
      </c>
      <c r="K214" s="12">
        <f>IF(COUNTIF(Unit_CFDAs!B214:B360,All_Active!I214)&gt;0,1,0)</f>
        <v>0</v>
      </c>
      <c r="L214" s="12">
        <f>IF(COUNTIF(Unit_CFDAs!C214:C287,All_Active!I214)&gt;0,1,0)</f>
        <v>0</v>
      </c>
      <c r="M214" s="12">
        <f>IF(COUNTIF(Unit_CFDAs!D214:D323,All_Active!I214)&gt;0,1,0)</f>
        <v>0</v>
      </c>
      <c r="N214" s="12">
        <f>IF(COUNTIF(Unit_CFDAs!E214:E248,All_Active!I214)&gt;0,1,0)</f>
        <v>0</v>
      </c>
      <c r="O214" s="12">
        <f>IF(COUNTIF(Unit_CFDAs!F214:F269,All_Active!J214)&gt;0,1,0)</f>
        <v>0</v>
      </c>
    </row>
    <row r="215" spans="1:15">
      <c r="A215" s="1">
        <v>40976</v>
      </c>
      <c r="B215" s="1">
        <v>41163</v>
      </c>
      <c r="C215" t="s">
        <v>1030</v>
      </c>
      <c r="D215" t="s">
        <v>545</v>
      </c>
      <c r="E215" t="s">
        <v>15</v>
      </c>
      <c r="F215">
        <v>250000</v>
      </c>
      <c r="G215" t="s">
        <v>546</v>
      </c>
      <c r="H215" t="s">
        <v>1031</v>
      </c>
      <c r="I215" s="2">
        <v>93.31</v>
      </c>
      <c r="J215" s="12">
        <f>IF(COUNTIF(Unit_CFDAs!A214:A352,All_Active!I215)&gt;0,1,0)</f>
        <v>0</v>
      </c>
      <c r="K215" s="12">
        <f>IF(COUNTIF(Unit_CFDAs!B215:B361,All_Active!I215)&gt;0,1,0)</f>
        <v>0</v>
      </c>
      <c r="L215" s="12">
        <f>IF(COUNTIF(Unit_CFDAs!C215:C288,All_Active!I215)&gt;0,1,0)</f>
        <v>0</v>
      </c>
      <c r="M215" s="12">
        <f>IF(COUNTIF(Unit_CFDAs!D215:D324,All_Active!I215)&gt;0,1,0)</f>
        <v>0</v>
      </c>
      <c r="N215" s="12">
        <f>IF(COUNTIF(Unit_CFDAs!E215:E249,All_Active!I215)&gt;0,1,0)</f>
        <v>0</v>
      </c>
      <c r="O215" s="12">
        <f>IF(COUNTIF(Unit_CFDAs!F215:F270,All_Active!J215)&gt;0,1,0)</f>
        <v>0</v>
      </c>
    </row>
    <row r="216" spans="1:15">
      <c r="A216" s="1">
        <v>40976</v>
      </c>
      <c r="B216" s="1">
        <v>41048</v>
      </c>
      <c r="C216" t="s">
        <v>1227</v>
      </c>
      <c r="D216" t="s">
        <v>1228</v>
      </c>
      <c r="E216" t="s">
        <v>15</v>
      </c>
      <c r="F216">
        <v>750000</v>
      </c>
      <c r="G216" t="s">
        <v>1229</v>
      </c>
      <c r="H216" t="s">
        <v>1230</v>
      </c>
      <c r="I216" s="2">
        <v>93.858999999999995</v>
      </c>
      <c r="J216" s="12">
        <f>IF(COUNTIF(Unit_CFDAs!A215:A353,All_Active!I216)&gt;0,1,0)</f>
        <v>0</v>
      </c>
      <c r="K216" s="12">
        <f>IF(COUNTIF(Unit_CFDAs!B216:B362,All_Active!I216)&gt;0,1,0)</f>
        <v>0</v>
      </c>
      <c r="L216" s="12">
        <f>IF(COUNTIF(Unit_CFDAs!C216:C289,All_Active!I216)&gt;0,1,0)</f>
        <v>0</v>
      </c>
      <c r="M216" s="12">
        <f>IF(COUNTIF(Unit_CFDAs!D216:D325,All_Active!I216)&gt;0,1,0)</f>
        <v>0</v>
      </c>
      <c r="N216" s="12">
        <f>IF(COUNTIF(Unit_CFDAs!E216:E250,All_Active!I216)&gt;0,1,0)</f>
        <v>0</v>
      </c>
      <c r="O216" s="12">
        <f>IF(COUNTIF(Unit_CFDAs!F216:F271,All_Active!J216)&gt;0,1,0)</f>
        <v>0</v>
      </c>
    </row>
    <row r="217" spans="1:15">
      <c r="A217" s="1">
        <v>40976</v>
      </c>
      <c r="B217" s="1">
        <v>41048</v>
      </c>
      <c r="C217" t="s">
        <v>1374</v>
      </c>
      <c r="D217" t="s">
        <v>1375</v>
      </c>
      <c r="E217" t="s">
        <v>15</v>
      </c>
      <c r="F217" t="s">
        <v>12</v>
      </c>
      <c r="G217" t="s">
        <v>1376</v>
      </c>
      <c r="H217" t="s">
        <v>1377</v>
      </c>
      <c r="I217" s="2">
        <v>93.858999999999995</v>
      </c>
      <c r="J217" s="12">
        <f>IF(COUNTIF(Unit_CFDAs!A216:A354,All_Active!I217)&gt;0,1,0)</f>
        <v>0</v>
      </c>
      <c r="K217" s="12">
        <f>IF(COUNTIF(Unit_CFDAs!B217:B363,All_Active!I217)&gt;0,1,0)</f>
        <v>0</v>
      </c>
      <c r="L217" s="12">
        <f>IF(COUNTIF(Unit_CFDAs!C217:C290,All_Active!I217)&gt;0,1,0)</f>
        <v>0</v>
      </c>
      <c r="M217" s="12">
        <f>IF(COUNTIF(Unit_CFDAs!D217:D326,All_Active!I217)&gt;0,1,0)</f>
        <v>0</v>
      </c>
      <c r="N217" s="12">
        <f>IF(COUNTIF(Unit_CFDAs!E217:E251,All_Active!I217)&gt;0,1,0)</f>
        <v>0</v>
      </c>
      <c r="O217" s="12">
        <f>IF(COUNTIF(Unit_CFDAs!F217:F272,All_Active!J217)&gt;0,1,0)</f>
        <v>0</v>
      </c>
    </row>
    <row r="218" spans="1:15">
      <c r="A218" s="1">
        <v>40976</v>
      </c>
      <c r="B218" s="1">
        <v>41188</v>
      </c>
      <c r="C218" t="s">
        <v>1459</v>
      </c>
      <c r="D218" t="s">
        <v>1460</v>
      </c>
      <c r="E218" t="s">
        <v>15</v>
      </c>
      <c r="F218">
        <v>600000</v>
      </c>
      <c r="G218" t="s">
        <v>1461</v>
      </c>
      <c r="H218" t="s">
        <v>1462</v>
      </c>
      <c r="I218" s="2">
        <v>93.866</v>
      </c>
      <c r="J218" s="12">
        <f>IF(COUNTIF(Unit_CFDAs!A217:A355,All_Active!I218)&gt;0,1,0)</f>
        <v>0</v>
      </c>
      <c r="K218" s="12">
        <f>IF(COUNTIF(Unit_CFDAs!B218:B364,All_Active!I218)&gt;0,1,0)</f>
        <v>0</v>
      </c>
      <c r="L218" s="12">
        <f>IF(COUNTIF(Unit_CFDAs!C218:C291,All_Active!I218)&gt;0,1,0)</f>
        <v>0</v>
      </c>
      <c r="M218" s="12">
        <f>IF(COUNTIF(Unit_CFDAs!D218:D327,All_Active!I218)&gt;0,1,0)</f>
        <v>0</v>
      </c>
      <c r="N218" s="12">
        <f>IF(COUNTIF(Unit_CFDAs!E218:E252,All_Active!I218)&gt;0,1,0)</f>
        <v>0</v>
      </c>
      <c r="O218" s="12">
        <f>IF(COUNTIF(Unit_CFDAs!F218:F273,All_Active!J218)&gt;0,1,0)</f>
        <v>0</v>
      </c>
    </row>
    <row r="219" spans="1:15">
      <c r="A219" s="1">
        <v>40975</v>
      </c>
      <c r="B219" s="1">
        <v>41124</v>
      </c>
      <c r="C219" t="s">
        <v>762</v>
      </c>
      <c r="D219" t="s">
        <v>763</v>
      </c>
      <c r="E219" t="s">
        <v>12</v>
      </c>
      <c r="F219" t="s">
        <v>12</v>
      </c>
      <c r="G219" t="s">
        <v>739</v>
      </c>
      <c r="H219" t="s">
        <v>740</v>
      </c>
      <c r="I219" s="2">
        <v>84.305000000000007</v>
      </c>
      <c r="J219" s="12">
        <f>IF(COUNTIF(Unit_CFDAs!A218:A356,All_Active!I219)&gt;0,1,0)</f>
        <v>0</v>
      </c>
      <c r="K219" s="12">
        <f>IF(COUNTIF(Unit_CFDAs!B219:B365,All_Active!I219)&gt;0,1,0)</f>
        <v>0</v>
      </c>
      <c r="L219" s="12">
        <f>IF(COUNTIF(Unit_CFDAs!C219:C292,All_Active!I219)&gt;0,1,0)</f>
        <v>0</v>
      </c>
      <c r="M219" s="12">
        <f>IF(COUNTIF(Unit_CFDAs!D219:D328,All_Active!I219)&gt;0,1,0)</f>
        <v>0</v>
      </c>
      <c r="N219" s="12">
        <f>IF(COUNTIF(Unit_CFDAs!E219:E253,All_Active!I219)&gt;0,1,0)</f>
        <v>0</v>
      </c>
      <c r="O219" s="12">
        <f>IF(COUNTIF(Unit_CFDAs!F219:F274,All_Active!J219)&gt;0,1,0)</f>
        <v>0</v>
      </c>
    </row>
    <row r="220" spans="1:15">
      <c r="A220" s="1">
        <v>40975</v>
      </c>
      <c r="B220" s="1">
        <v>41124</v>
      </c>
      <c r="C220" t="s">
        <v>1017</v>
      </c>
      <c r="D220" t="s">
        <v>1018</v>
      </c>
      <c r="E220" t="s">
        <v>12</v>
      </c>
      <c r="F220" t="s">
        <v>12</v>
      </c>
      <c r="G220" t="s">
        <v>739</v>
      </c>
      <c r="H220" t="s">
        <v>740</v>
      </c>
      <c r="I220" s="2">
        <v>84.305000000000007</v>
      </c>
      <c r="J220" s="12">
        <f>IF(COUNTIF(Unit_CFDAs!A219:A357,All_Active!I220)&gt;0,1,0)</f>
        <v>0</v>
      </c>
      <c r="K220" s="12">
        <f>IF(COUNTIF(Unit_CFDAs!B220:B366,All_Active!I220)&gt;0,1,0)</f>
        <v>0</v>
      </c>
      <c r="L220" s="12">
        <f>IF(COUNTIF(Unit_CFDAs!C220:C293,All_Active!I220)&gt;0,1,0)</f>
        <v>0</v>
      </c>
      <c r="M220" s="12">
        <f>IF(COUNTIF(Unit_CFDAs!D220:D329,All_Active!I220)&gt;0,1,0)</f>
        <v>0</v>
      </c>
      <c r="N220" s="12">
        <f>IF(COUNTIF(Unit_CFDAs!E220:E254,All_Active!I220)&gt;0,1,0)</f>
        <v>0</v>
      </c>
      <c r="O220" s="12">
        <f>IF(COUNTIF(Unit_CFDAs!F220:F275,All_Active!J220)&gt;0,1,0)</f>
        <v>0</v>
      </c>
    </row>
    <row r="221" spans="1:15">
      <c r="A221" s="1">
        <v>40975</v>
      </c>
      <c r="B221" s="1">
        <v>41124</v>
      </c>
      <c r="C221" t="s">
        <v>1370</v>
      </c>
      <c r="D221" t="s">
        <v>1371</v>
      </c>
      <c r="E221" t="s">
        <v>12</v>
      </c>
      <c r="F221" t="s">
        <v>12</v>
      </c>
      <c r="G221" t="s">
        <v>739</v>
      </c>
      <c r="H221" t="s">
        <v>740</v>
      </c>
      <c r="I221" s="2">
        <v>84.305000000000007</v>
      </c>
      <c r="J221" s="12">
        <f>IF(COUNTIF(Unit_CFDAs!A220:A358,All_Active!I221)&gt;0,1,0)</f>
        <v>0</v>
      </c>
      <c r="K221" s="12">
        <f>IF(COUNTIF(Unit_CFDAs!B221:B367,All_Active!I221)&gt;0,1,0)</f>
        <v>0</v>
      </c>
      <c r="L221" s="12">
        <f>IF(COUNTIF(Unit_CFDAs!C221:C294,All_Active!I221)&gt;0,1,0)</f>
        <v>0</v>
      </c>
      <c r="M221" s="12">
        <f>IF(COUNTIF(Unit_CFDAs!D221:D330,All_Active!I221)&gt;0,1,0)</f>
        <v>0</v>
      </c>
      <c r="N221" s="12">
        <f>IF(COUNTIF(Unit_CFDAs!E221:E255,All_Active!I221)&gt;0,1,0)</f>
        <v>0</v>
      </c>
      <c r="O221" s="12">
        <f>IF(COUNTIF(Unit_CFDAs!F221:F276,All_Active!J221)&gt;0,1,0)</f>
        <v>0</v>
      </c>
    </row>
    <row r="222" spans="1:15">
      <c r="A222" s="1">
        <v>40975</v>
      </c>
      <c r="B222" s="1">
        <v>41124</v>
      </c>
      <c r="C222" t="s">
        <v>1372</v>
      </c>
      <c r="D222" t="s">
        <v>1373</v>
      </c>
      <c r="E222" t="s">
        <v>12</v>
      </c>
      <c r="F222" t="s">
        <v>12</v>
      </c>
      <c r="G222" t="s">
        <v>739</v>
      </c>
      <c r="H222" t="s">
        <v>740</v>
      </c>
      <c r="I222" s="2">
        <v>84.305000000000007</v>
      </c>
      <c r="J222" s="12">
        <f>IF(COUNTIF(Unit_CFDAs!A221:A359,All_Active!I222)&gt;0,1,0)</f>
        <v>0</v>
      </c>
      <c r="K222" s="12">
        <f>IF(COUNTIF(Unit_CFDAs!B222:B368,All_Active!I222)&gt;0,1,0)</f>
        <v>0</v>
      </c>
      <c r="L222" s="12">
        <f>IF(COUNTIF(Unit_CFDAs!C222:C295,All_Active!I222)&gt;0,1,0)</f>
        <v>0</v>
      </c>
      <c r="M222" s="12">
        <f>IF(COUNTIF(Unit_CFDAs!D222:D331,All_Active!I222)&gt;0,1,0)</f>
        <v>0</v>
      </c>
      <c r="N222" s="12">
        <f>IF(COUNTIF(Unit_CFDAs!E222:E256,All_Active!I222)&gt;0,1,0)</f>
        <v>0</v>
      </c>
      <c r="O222" s="12">
        <f>IF(COUNTIF(Unit_CFDAs!F222:F277,All_Active!J222)&gt;0,1,0)</f>
        <v>0</v>
      </c>
    </row>
    <row r="223" spans="1:15">
      <c r="A223" s="1">
        <v>40975</v>
      </c>
      <c r="B223" s="1">
        <v>41124</v>
      </c>
      <c r="C223" t="s">
        <v>1449</v>
      </c>
      <c r="D223" t="s">
        <v>1450</v>
      </c>
      <c r="E223" t="s">
        <v>12</v>
      </c>
      <c r="F223" t="s">
        <v>12</v>
      </c>
      <c r="G223" t="s">
        <v>739</v>
      </c>
      <c r="H223" t="s">
        <v>740</v>
      </c>
      <c r="I223" s="2">
        <v>84.305000000000007</v>
      </c>
      <c r="J223" s="12">
        <f>IF(COUNTIF(Unit_CFDAs!A222:A360,All_Active!I223)&gt;0,1,0)</f>
        <v>0</v>
      </c>
      <c r="K223" s="12">
        <f>IF(COUNTIF(Unit_CFDAs!B223:B369,All_Active!I223)&gt;0,1,0)</f>
        <v>0</v>
      </c>
      <c r="L223" s="12">
        <f>IF(COUNTIF(Unit_CFDAs!C223:C296,All_Active!I223)&gt;0,1,0)</f>
        <v>0</v>
      </c>
      <c r="M223" s="12">
        <f>IF(COUNTIF(Unit_CFDAs!D223:D332,All_Active!I223)&gt;0,1,0)</f>
        <v>0</v>
      </c>
      <c r="N223" s="12">
        <f>IF(COUNTIF(Unit_CFDAs!E223:E257,All_Active!I223)&gt;0,1,0)</f>
        <v>0</v>
      </c>
      <c r="O223" s="12">
        <f>IF(COUNTIF(Unit_CFDAs!F223:F278,All_Active!J223)&gt;0,1,0)</f>
        <v>0</v>
      </c>
    </row>
    <row r="224" spans="1:15">
      <c r="A224" s="1">
        <v>40975</v>
      </c>
      <c r="B224" s="1">
        <v>41124</v>
      </c>
      <c r="C224" t="s">
        <v>1499</v>
      </c>
      <c r="D224" t="s">
        <v>1500</v>
      </c>
      <c r="E224" t="s">
        <v>12</v>
      </c>
      <c r="F224" t="s">
        <v>12</v>
      </c>
      <c r="G224" t="s">
        <v>739</v>
      </c>
      <c r="H224" t="s">
        <v>740</v>
      </c>
      <c r="I224" s="2">
        <v>84.305000000000007</v>
      </c>
      <c r="J224" s="12">
        <f>IF(COUNTIF(Unit_CFDAs!A223:A361,All_Active!I224)&gt;0,1,0)</f>
        <v>0</v>
      </c>
      <c r="K224" s="12">
        <f>IF(COUNTIF(Unit_CFDAs!B224:B370,All_Active!I224)&gt;0,1,0)</f>
        <v>0</v>
      </c>
      <c r="L224" s="12">
        <f>IF(COUNTIF(Unit_CFDAs!C224:C297,All_Active!I224)&gt;0,1,0)</f>
        <v>0</v>
      </c>
      <c r="M224" s="12">
        <f>IF(COUNTIF(Unit_CFDAs!D224:D333,All_Active!I224)&gt;0,1,0)</f>
        <v>0</v>
      </c>
      <c r="N224" s="12">
        <f>IF(COUNTIF(Unit_CFDAs!E224:E258,All_Active!I224)&gt;0,1,0)</f>
        <v>0</v>
      </c>
      <c r="O224" s="12">
        <f>IF(COUNTIF(Unit_CFDAs!F224:F279,All_Active!J224)&gt;0,1,0)</f>
        <v>0</v>
      </c>
    </row>
    <row r="225" spans="1:15">
      <c r="A225" s="1">
        <v>40975</v>
      </c>
      <c r="B225" s="1">
        <v>41124</v>
      </c>
      <c r="C225" t="s">
        <v>737</v>
      </c>
      <c r="D225" t="s">
        <v>738</v>
      </c>
      <c r="E225" t="s">
        <v>12</v>
      </c>
      <c r="F225" t="s">
        <v>12</v>
      </c>
      <c r="G225" t="s">
        <v>739</v>
      </c>
      <c r="H225" t="s">
        <v>740</v>
      </c>
      <c r="I225" s="2">
        <v>84.323999999999998</v>
      </c>
      <c r="J225" s="12">
        <f>IF(COUNTIF(Unit_CFDAs!A224:A362,All_Active!I225)&gt;0,1,0)</f>
        <v>0</v>
      </c>
      <c r="K225" s="12">
        <f>IF(COUNTIF(Unit_CFDAs!B225:B371,All_Active!I225)&gt;0,1,0)</f>
        <v>0</v>
      </c>
      <c r="L225" s="12">
        <f>IF(COUNTIF(Unit_CFDAs!C225:C298,All_Active!I225)&gt;0,1,0)</f>
        <v>0</v>
      </c>
      <c r="M225" s="12">
        <f>IF(COUNTIF(Unit_CFDAs!D225:D334,All_Active!I225)&gt;0,1,0)</f>
        <v>0</v>
      </c>
      <c r="N225" s="12">
        <f>IF(COUNTIF(Unit_CFDAs!E225:E259,All_Active!I225)&gt;0,1,0)</f>
        <v>0</v>
      </c>
      <c r="O225" s="12">
        <f>IF(COUNTIF(Unit_CFDAs!F225:F280,All_Active!J225)&gt;0,1,0)</f>
        <v>0</v>
      </c>
    </row>
    <row r="226" spans="1:15">
      <c r="A226" s="1">
        <v>40975</v>
      </c>
      <c r="B226" s="1">
        <v>41124</v>
      </c>
      <c r="C226" t="s">
        <v>1527</v>
      </c>
      <c r="D226" t="s">
        <v>1528</v>
      </c>
      <c r="E226" t="s">
        <v>12</v>
      </c>
      <c r="F226" t="s">
        <v>12</v>
      </c>
      <c r="G226" t="s">
        <v>739</v>
      </c>
      <c r="H226" t="s">
        <v>740</v>
      </c>
      <c r="I226" s="2">
        <v>84.323999999999998</v>
      </c>
      <c r="J226" s="12">
        <f>IF(COUNTIF(Unit_CFDAs!A225:A363,All_Active!I226)&gt;0,1,0)</f>
        <v>0</v>
      </c>
      <c r="K226" s="12">
        <f>IF(COUNTIF(Unit_CFDAs!B226:B372,All_Active!I226)&gt;0,1,0)</f>
        <v>0</v>
      </c>
      <c r="L226" s="12">
        <f>IF(COUNTIF(Unit_CFDAs!C226:C299,All_Active!I226)&gt;0,1,0)</f>
        <v>0</v>
      </c>
      <c r="M226" s="12">
        <f>IF(COUNTIF(Unit_CFDAs!D226:D335,All_Active!I226)&gt;0,1,0)</f>
        <v>0</v>
      </c>
      <c r="N226" s="12">
        <f>IF(COUNTIF(Unit_CFDAs!E226:E260,All_Active!I226)&gt;0,1,0)</f>
        <v>0</v>
      </c>
      <c r="O226" s="12">
        <f>IF(COUNTIF(Unit_CFDAs!F226:F281,All_Active!J226)&gt;0,1,0)</f>
        <v>0</v>
      </c>
    </row>
    <row r="227" spans="1:15">
      <c r="A227" s="1">
        <v>40975</v>
      </c>
      <c r="B227" s="1">
        <v>41124</v>
      </c>
      <c r="C227" t="s">
        <v>1529</v>
      </c>
      <c r="D227" t="s">
        <v>1530</v>
      </c>
      <c r="E227" t="s">
        <v>12</v>
      </c>
      <c r="F227" t="s">
        <v>12</v>
      </c>
      <c r="G227" t="s">
        <v>739</v>
      </c>
      <c r="H227" t="s">
        <v>740</v>
      </c>
      <c r="I227" s="2">
        <v>84.323999999999998</v>
      </c>
      <c r="J227" s="12">
        <f>IF(COUNTIF(Unit_CFDAs!A226:A364,All_Active!I227)&gt;0,1,0)</f>
        <v>0</v>
      </c>
      <c r="K227" s="12">
        <f>IF(COUNTIF(Unit_CFDAs!B227:B373,All_Active!I227)&gt;0,1,0)</f>
        <v>0</v>
      </c>
      <c r="L227" s="12">
        <f>IF(COUNTIF(Unit_CFDAs!C227:C300,All_Active!I227)&gt;0,1,0)</f>
        <v>0</v>
      </c>
      <c r="M227" s="12">
        <f>IF(COUNTIF(Unit_CFDAs!D227:D336,All_Active!I227)&gt;0,1,0)</f>
        <v>0</v>
      </c>
      <c r="N227" s="12">
        <f>IF(COUNTIF(Unit_CFDAs!E227:E261,All_Active!I227)&gt;0,1,0)</f>
        <v>0</v>
      </c>
      <c r="O227" s="12">
        <f>IF(COUNTIF(Unit_CFDAs!F227:F282,All_Active!J227)&gt;0,1,0)</f>
        <v>0</v>
      </c>
    </row>
    <row r="228" spans="1:15">
      <c r="A228" s="1">
        <v>40975</v>
      </c>
      <c r="B228" s="1">
        <v>41060</v>
      </c>
      <c r="C228" t="s">
        <v>1501</v>
      </c>
      <c r="D228" t="s">
        <v>1502</v>
      </c>
      <c r="E228" t="s">
        <v>15</v>
      </c>
      <c r="F228" t="s">
        <v>12</v>
      </c>
      <c r="G228" t="s">
        <v>1503</v>
      </c>
      <c r="H228" t="s">
        <v>1504</v>
      </c>
      <c r="I228" s="2">
        <v>93.35</v>
      </c>
      <c r="J228" s="12">
        <f>IF(COUNTIF(Unit_CFDAs!A227:A365,All_Active!I228)&gt;0,1,0)</f>
        <v>0</v>
      </c>
      <c r="K228" s="12">
        <f>IF(COUNTIF(Unit_CFDAs!B228:B374,All_Active!I228)&gt;0,1,0)</f>
        <v>0</v>
      </c>
      <c r="L228" s="12">
        <f>IF(COUNTIF(Unit_CFDAs!C228:C301,All_Active!I228)&gt;0,1,0)</f>
        <v>0</v>
      </c>
      <c r="M228" s="12">
        <f>IF(COUNTIF(Unit_CFDAs!D228:D337,All_Active!I228)&gt;0,1,0)</f>
        <v>0</v>
      </c>
      <c r="N228" s="12">
        <f>IF(COUNTIF(Unit_CFDAs!E228:E262,All_Active!I228)&gt;0,1,0)</f>
        <v>0</v>
      </c>
      <c r="O228" s="12">
        <f>IF(COUNTIF(Unit_CFDAs!F228:F283,All_Active!J228)&gt;0,1,0)</f>
        <v>0</v>
      </c>
    </row>
    <row r="229" spans="1:15">
      <c r="A229" s="1">
        <v>40975</v>
      </c>
      <c r="B229" s="1">
        <v>41060</v>
      </c>
      <c r="C229" t="s">
        <v>1223</v>
      </c>
      <c r="D229" t="s">
        <v>1224</v>
      </c>
      <c r="E229" t="s">
        <v>15</v>
      </c>
      <c r="F229" t="s">
        <v>12</v>
      </c>
      <c r="G229" t="s">
        <v>1225</v>
      </c>
      <c r="H229" t="s">
        <v>1226</v>
      </c>
      <c r="I229" s="2">
        <v>93.837000000000003</v>
      </c>
      <c r="J229" s="12">
        <f>IF(COUNTIF(Unit_CFDAs!A228:A366,All_Active!I229)&gt;0,1,0)</f>
        <v>0</v>
      </c>
      <c r="K229" s="12">
        <f>IF(COUNTIF(Unit_CFDAs!B229:B375,All_Active!I229)&gt;0,1,0)</f>
        <v>0</v>
      </c>
      <c r="L229" s="12">
        <f>IF(COUNTIF(Unit_CFDAs!C229:C302,All_Active!I229)&gt;0,1,0)</f>
        <v>0</v>
      </c>
      <c r="M229" s="12">
        <f>IF(COUNTIF(Unit_CFDAs!D229:D338,All_Active!I229)&gt;0,1,0)</f>
        <v>0</v>
      </c>
      <c r="N229" s="12">
        <f>IF(COUNTIF(Unit_CFDAs!E229:E263,All_Active!I229)&gt;0,1,0)</f>
        <v>0</v>
      </c>
      <c r="O229" s="12">
        <f>IF(COUNTIF(Unit_CFDAs!F229:F284,All_Active!J229)&gt;0,1,0)</f>
        <v>0</v>
      </c>
    </row>
    <row r="230" spans="1:15">
      <c r="A230" s="1">
        <v>40975</v>
      </c>
      <c r="B230" s="1">
        <v>41060</v>
      </c>
      <c r="C230" t="s">
        <v>1328</v>
      </c>
      <c r="D230" t="s">
        <v>1329</v>
      </c>
      <c r="E230" t="s">
        <v>15</v>
      </c>
      <c r="F230" t="s">
        <v>12</v>
      </c>
      <c r="G230" t="s">
        <v>1330</v>
      </c>
      <c r="H230" t="s">
        <v>1331</v>
      </c>
      <c r="I230" s="2">
        <v>93.837000000000003</v>
      </c>
      <c r="J230" s="12">
        <f>IF(COUNTIF(Unit_CFDAs!A229:A367,All_Active!I230)&gt;0,1,0)</f>
        <v>0</v>
      </c>
      <c r="K230" s="12">
        <f>IF(COUNTIF(Unit_CFDAs!B230:B376,All_Active!I230)&gt;0,1,0)</f>
        <v>0</v>
      </c>
      <c r="L230" s="12">
        <f>IF(COUNTIF(Unit_CFDAs!C230:C303,All_Active!I230)&gt;0,1,0)</f>
        <v>0</v>
      </c>
      <c r="M230" s="12">
        <f>IF(COUNTIF(Unit_CFDAs!D230:D339,All_Active!I230)&gt;0,1,0)</f>
        <v>0</v>
      </c>
      <c r="N230" s="12">
        <f>IF(COUNTIF(Unit_CFDAs!E230:E264,All_Active!I230)&gt;0,1,0)</f>
        <v>0</v>
      </c>
      <c r="O230" s="12">
        <f>IF(COUNTIF(Unit_CFDAs!F230:F285,All_Active!J230)&gt;0,1,0)</f>
        <v>0</v>
      </c>
    </row>
    <row r="231" spans="1:15">
      <c r="A231" s="1">
        <v>40974</v>
      </c>
      <c r="B231" s="1">
        <v>41118</v>
      </c>
      <c r="C231" t="s">
        <v>685</v>
      </c>
      <c r="D231" t="s">
        <v>686</v>
      </c>
      <c r="E231" t="s">
        <v>15</v>
      </c>
      <c r="F231" t="s">
        <v>12</v>
      </c>
      <c r="G231" t="s">
        <v>687</v>
      </c>
      <c r="H231" t="s">
        <v>688</v>
      </c>
      <c r="I231" s="2">
        <v>93.113</v>
      </c>
      <c r="J231" s="12">
        <f>IF(COUNTIF(Unit_CFDAs!A230:A368,All_Active!I231)&gt;0,1,0)</f>
        <v>0</v>
      </c>
      <c r="K231" s="12">
        <f>IF(COUNTIF(Unit_CFDAs!B231:B377,All_Active!I231)&gt;0,1,0)</f>
        <v>0</v>
      </c>
      <c r="L231" s="12">
        <f>IF(COUNTIF(Unit_CFDAs!C231:C304,All_Active!I231)&gt;0,1,0)</f>
        <v>0</v>
      </c>
      <c r="M231" s="12">
        <f>IF(COUNTIF(Unit_CFDAs!D231:D340,All_Active!I231)&gt;0,1,0)</f>
        <v>0</v>
      </c>
      <c r="N231" s="12">
        <f>IF(COUNTIF(Unit_CFDAs!E231:E265,All_Active!I231)&gt;0,1,0)</f>
        <v>0</v>
      </c>
      <c r="O231" s="12">
        <f>IF(COUNTIF(Unit_CFDAs!F231:F286,All_Active!J231)&gt;0,1,0)</f>
        <v>0</v>
      </c>
    </row>
    <row r="232" spans="1:15">
      <c r="A232" s="1">
        <v>40967</v>
      </c>
      <c r="B232" s="1">
        <v>41059</v>
      </c>
      <c r="C232" t="s">
        <v>799</v>
      </c>
      <c r="D232" t="s">
        <v>800</v>
      </c>
      <c r="E232" t="s">
        <v>12</v>
      </c>
      <c r="F232" t="s">
        <v>12</v>
      </c>
      <c r="G232" t="s">
        <v>801</v>
      </c>
      <c r="H232" t="s">
        <v>802</v>
      </c>
      <c r="I232" s="2">
        <v>84.299000000000007</v>
      </c>
      <c r="J232" s="12">
        <f>IF(COUNTIF(Unit_CFDAs!A231:A369,All_Active!I232)&gt;0,1,0)</f>
        <v>0</v>
      </c>
      <c r="K232" s="12">
        <f>IF(COUNTIF(Unit_CFDAs!B232:B378,All_Active!I232)&gt;0,1,0)</f>
        <v>0</v>
      </c>
      <c r="L232" s="12">
        <f>IF(COUNTIF(Unit_CFDAs!C232:C305,All_Active!I232)&gt;0,1,0)</f>
        <v>0</v>
      </c>
      <c r="M232" s="12">
        <f>IF(COUNTIF(Unit_CFDAs!D232:D341,All_Active!I232)&gt;0,1,0)</f>
        <v>0</v>
      </c>
      <c r="N232" s="12">
        <f>IF(COUNTIF(Unit_CFDAs!E232:E266,All_Active!I232)&gt;0,1,0)</f>
        <v>0</v>
      </c>
      <c r="O232" s="12">
        <f>IF(COUNTIF(Unit_CFDAs!F232:F287,All_Active!J232)&gt;0,1,0)</f>
        <v>0</v>
      </c>
    </row>
    <row r="233" spans="1:15">
      <c r="A233" s="1">
        <v>40964</v>
      </c>
      <c r="B233" s="1">
        <v>41067</v>
      </c>
      <c r="C233" t="s">
        <v>1063</v>
      </c>
      <c r="D233" t="s">
        <v>1064</v>
      </c>
      <c r="E233" t="s">
        <v>15</v>
      </c>
      <c r="F233" t="s">
        <v>12</v>
      </c>
      <c r="G233" t="s">
        <v>1065</v>
      </c>
      <c r="H233" t="s">
        <v>1066</v>
      </c>
      <c r="I233" s="2">
        <v>93.242000000000004</v>
      </c>
      <c r="J233" s="12">
        <f>IF(COUNTIF(Unit_CFDAs!A232:A370,All_Active!I233)&gt;0,1,0)</f>
        <v>0</v>
      </c>
      <c r="K233" s="12">
        <f>IF(COUNTIF(Unit_CFDAs!B233:B379,All_Active!I233)&gt;0,1,0)</f>
        <v>0</v>
      </c>
      <c r="L233" s="12">
        <f>IF(COUNTIF(Unit_CFDAs!C233:C306,All_Active!I233)&gt;0,1,0)</f>
        <v>0</v>
      </c>
      <c r="M233" s="12">
        <f>IF(COUNTIF(Unit_CFDAs!D233:D342,All_Active!I233)&gt;0,1,0)</f>
        <v>0</v>
      </c>
      <c r="N233" s="12">
        <f>IF(COUNTIF(Unit_CFDAs!E233:E267,All_Active!I233)&gt;0,1,0)</f>
        <v>0</v>
      </c>
      <c r="O233" s="12">
        <f>IF(COUNTIF(Unit_CFDAs!F233:F288,All_Active!J233)&gt;0,1,0)</f>
        <v>0</v>
      </c>
    </row>
    <row r="234" spans="1:15">
      <c r="A234" s="1">
        <v>40963</v>
      </c>
      <c r="B234" s="1">
        <v>41096</v>
      </c>
      <c r="C234" t="s">
        <v>708</v>
      </c>
      <c r="D234" t="s">
        <v>709</v>
      </c>
      <c r="E234" t="s">
        <v>15</v>
      </c>
      <c r="F234">
        <v>750000</v>
      </c>
      <c r="G234" t="s">
        <v>710</v>
      </c>
      <c r="H234" t="s">
        <v>711</v>
      </c>
      <c r="I234" s="2">
        <v>93.846999999999994</v>
      </c>
      <c r="J234" s="12">
        <f>IF(COUNTIF(Unit_CFDAs!A233:A371,All_Active!I234)&gt;0,1,0)</f>
        <v>0</v>
      </c>
      <c r="K234" s="12">
        <f>IF(COUNTIF(Unit_CFDAs!B234:B380,All_Active!I234)&gt;0,1,0)</f>
        <v>0</v>
      </c>
      <c r="L234" s="12">
        <f>IF(COUNTIF(Unit_CFDAs!C234:C307,All_Active!I234)&gt;0,1,0)</f>
        <v>0</v>
      </c>
      <c r="M234" s="12">
        <f>IF(COUNTIF(Unit_CFDAs!D234:D343,All_Active!I234)&gt;0,1,0)</f>
        <v>0</v>
      </c>
      <c r="N234" s="12">
        <f>IF(COUNTIF(Unit_CFDAs!E234:E268,All_Active!I234)&gt;0,1,0)</f>
        <v>0</v>
      </c>
      <c r="O234" s="12">
        <f>IF(COUNTIF(Unit_CFDAs!F234:F289,All_Active!J234)&gt;0,1,0)</f>
        <v>0</v>
      </c>
    </row>
    <row r="235" spans="1:15">
      <c r="A235" s="1">
        <v>40963</v>
      </c>
      <c r="B235" s="1">
        <v>41088</v>
      </c>
      <c r="C235" t="s">
        <v>673</v>
      </c>
      <c r="D235" t="s">
        <v>674</v>
      </c>
      <c r="E235" t="s">
        <v>15</v>
      </c>
      <c r="F235">
        <v>1600000</v>
      </c>
      <c r="G235" t="s">
        <v>675</v>
      </c>
      <c r="H235" t="s">
        <v>676</v>
      </c>
      <c r="I235" s="2">
        <v>93.855000000000004</v>
      </c>
      <c r="J235" s="12">
        <f>IF(COUNTIF(Unit_CFDAs!A234:A372,All_Active!I235)&gt;0,1,0)</f>
        <v>0</v>
      </c>
      <c r="K235" s="12">
        <f>IF(COUNTIF(Unit_CFDAs!B235:B381,All_Active!I235)&gt;0,1,0)</f>
        <v>0</v>
      </c>
      <c r="L235" s="12">
        <f>IF(COUNTIF(Unit_CFDAs!C235:C308,All_Active!I235)&gt;0,1,0)</f>
        <v>0</v>
      </c>
      <c r="M235" s="12">
        <f>IF(COUNTIF(Unit_CFDAs!D235:D344,All_Active!I235)&gt;0,1,0)</f>
        <v>0</v>
      </c>
      <c r="N235" s="12">
        <f>IF(COUNTIF(Unit_CFDAs!E235:E269,All_Active!I235)&gt;0,1,0)</f>
        <v>0</v>
      </c>
      <c r="O235" s="12">
        <f>IF(COUNTIF(Unit_CFDAs!F235:F290,All_Active!J235)&gt;0,1,0)</f>
        <v>0</v>
      </c>
    </row>
    <row r="236" spans="1:15">
      <c r="A236" s="1">
        <v>40957</v>
      </c>
      <c r="B236" s="1">
        <v>41047</v>
      </c>
      <c r="C236" t="s">
        <v>847</v>
      </c>
      <c r="D236" t="s">
        <v>848</v>
      </c>
      <c r="E236" t="s">
        <v>536</v>
      </c>
      <c r="F236">
        <v>2000000</v>
      </c>
      <c r="G236" t="s">
        <v>849</v>
      </c>
      <c r="H236" t="s">
        <v>850</v>
      </c>
      <c r="I236" s="2">
        <v>16.559999999999999</v>
      </c>
      <c r="J236" s="12">
        <f>IF(COUNTIF(Unit_CFDAs!A235:A373,All_Active!I236)&gt;0,1,0)</f>
        <v>0</v>
      </c>
      <c r="K236" s="12">
        <f>IF(COUNTIF(Unit_CFDAs!B236:B382,All_Active!I236)&gt;0,1,0)</f>
        <v>0</v>
      </c>
      <c r="L236" s="12">
        <f>IF(COUNTIF(Unit_CFDAs!C236:C309,All_Active!I236)&gt;0,1,0)</f>
        <v>0</v>
      </c>
      <c r="M236" s="12">
        <f>IF(COUNTIF(Unit_CFDAs!D236:D345,All_Active!I236)&gt;0,1,0)</f>
        <v>0</v>
      </c>
      <c r="N236" s="12">
        <f>IF(COUNTIF(Unit_CFDAs!E236:E270,All_Active!I236)&gt;0,1,0)</f>
        <v>0</v>
      </c>
      <c r="O236" s="12">
        <f>IF(COUNTIF(Unit_CFDAs!F236:F291,All_Active!J236)&gt;0,1,0)</f>
        <v>0</v>
      </c>
    </row>
    <row r="237" spans="1:15">
      <c r="A237" s="1">
        <v>40950</v>
      </c>
      <c r="B237" s="1">
        <v>41060</v>
      </c>
      <c r="C237" t="s">
        <v>1572</v>
      </c>
      <c r="D237" t="s">
        <v>1573</v>
      </c>
      <c r="E237" t="s">
        <v>1574</v>
      </c>
      <c r="F237">
        <v>0</v>
      </c>
      <c r="G237" t="s">
        <v>1575</v>
      </c>
      <c r="I237" s="2">
        <v>20.109000000000002</v>
      </c>
      <c r="J237" s="12">
        <f>IF(COUNTIF(Unit_CFDAs!A236:A374,All_Active!I237)&gt;0,1,0)</f>
        <v>0</v>
      </c>
      <c r="K237" s="12">
        <f>IF(COUNTIF(Unit_CFDAs!B237:B383,All_Active!I237)&gt;0,1,0)</f>
        <v>0</v>
      </c>
      <c r="L237" s="12">
        <f>IF(COUNTIF(Unit_CFDAs!C237:C310,All_Active!I237)&gt;0,1,0)</f>
        <v>0</v>
      </c>
      <c r="M237" s="12">
        <f>IF(COUNTIF(Unit_CFDAs!D237:D346,All_Active!I237)&gt;0,1,0)</f>
        <v>0</v>
      </c>
      <c r="N237" s="12">
        <f>IF(COUNTIF(Unit_CFDAs!E237:E271,All_Active!I237)&gt;0,1,0)</f>
        <v>0</v>
      </c>
      <c r="O237" s="12">
        <f>IF(COUNTIF(Unit_CFDAs!F237:F292,All_Active!J237)&gt;0,1,0)</f>
        <v>0</v>
      </c>
    </row>
    <row r="238" spans="1:15">
      <c r="A238" s="1">
        <v>40949</v>
      </c>
      <c r="B238" s="1">
        <v>41248</v>
      </c>
      <c r="C238" t="s">
        <v>872</v>
      </c>
      <c r="D238" t="s">
        <v>873</v>
      </c>
      <c r="E238" t="s">
        <v>15</v>
      </c>
      <c r="F238">
        <v>200000</v>
      </c>
      <c r="G238" t="s">
        <v>874</v>
      </c>
      <c r="H238" t="s">
        <v>875</v>
      </c>
      <c r="I238" s="2">
        <v>93.173000000000002</v>
      </c>
      <c r="J238" s="12">
        <f>IF(COUNTIF(Unit_CFDAs!A237:A375,All_Active!I238)&gt;0,1,0)</f>
        <v>0</v>
      </c>
      <c r="K238" s="12">
        <f>IF(COUNTIF(Unit_CFDAs!B238:B384,All_Active!I238)&gt;0,1,0)</f>
        <v>0</v>
      </c>
      <c r="L238" s="12">
        <f>IF(COUNTIF(Unit_CFDAs!C238:C311,All_Active!I238)&gt;0,1,0)</f>
        <v>0</v>
      </c>
      <c r="M238" s="12">
        <f>IF(COUNTIF(Unit_CFDAs!D238:D347,All_Active!I238)&gt;0,1,0)</f>
        <v>0</v>
      </c>
      <c r="N238" s="12">
        <f>IF(COUNTIF(Unit_CFDAs!E238:E272,All_Active!I238)&gt;0,1,0)</f>
        <v>0</v>
      </c>
      <c r="O238" s="12">
        <f>IF(COUNTIF(Unit_CFDAs!F238:F293,All_Active!J238)&gt;0,1,0)</f>
        <v>0</v>
      </c>
    </row>
    <row r="239" spans="1:15">
      <c r="A239" s="1">
        <v>40946</v>
      </c>
      <c r="B239" s="1">
        <v>41180</v>
      </c>
      <c r="C239" t="s">
        <v>1156</v>
      </c>
      <c r="D239" t="s">
        <v>1157</v>
      </c>
      <c r="E239" t="s">
        <v>15</v>
      </c>
      <c r="F239" t="s">
        <v>12</v>
      </c>
      <c r="G239" t="s">
        <v>1158</v>
      </c>
      <c r="H239" t="s">
        <v>1159</v>
      </c>
      <c r="I239" s="2">
        <v>93.31</v>
      </c>
      <c r="J239" s="12">
        <f>IF(COUNTIF(Unit_CFDAs!A238:A376,All_Active!I239)&gt;0,1,0)</f>
        <v>0</v>
      </c>
      <c r="K239" s="12">
        <f>IF(COUNTIF(Unit_CFDAs!B239:B385,All_Active!I239)&gt;0,1,0)</f>
        <v>0</v>
      </c>
      <c r="L239" s="12">
        <f>IF(COUNTIF(Unit_CFDAs!C239:C312,All_Active!I239)&gt;0,1,0)</f>
        <v>0</v>
      </c>
      <c r="M239" s="12">
        <f>IF(COUNTIF(Unit_CFDAs!D239:D348,All_Active!I239)&gt;0,1,0)</f>
        <v>0</v>
      </c>
      <c r="N239" s="12">
        <f>IF(COUNTIF(Unit_CFDAs!E239:E273,All_Active!I239)&gt;0,1,0)</f>
        <v>0</v>
      </c>
      <c r="O239" s="12">
        <f>IF(COUNTIF(Unit_CFDAs!F239:F294,All_Active!J239)&gt;0,1,0)</f>
        <v>0</v>
      </c>
    </row>
    <row r="240" spans="1:15">
      <c r="A240" s="1">
        <v>40941</v>
      </c>
      <c r="B240" s="1">
        <v>41089</v>
      </c>
      <c r="C240" t="s">
        <v>1386</v>
      </c>
      <c r="D240" t="s">
        <v>1387</v>
      </c>
      <c r="E240" t="s">
        <v>15</v>
      </c>
      <c r="F240" t="s">
        <v>12</v>
      </c>
      <c r="G240" t="s">
        <v>1388</v>
      </c>
      <c r="H240" t="s">
        <v>1389</v>
      </c>
      <c r="I240" s="2">
        <v>93.855000000000004</v>
      </c>
      <c r="J240" s="12">
        <f>IF(COUNTIF(Unit_CFDAs!A239:A377,All_Active!I240)&gt;0,1,0)</f>
        <v>0</v>
      </c>
      <c r="K240" s="12">
        <f>IF(COUNTIF(Unit_CFDAs!B240:B386,All_Active!I240)&gt;0,1,0)</f>
        <v>0</v>
      </c>
      <c r="L240" s="12">
        <f>IF(COUNTIF(Unit_CFDAs!C240:C313,All_Active!I240)&gt;0,1,0)</f>
        <v>0</v>
      </c>
      <c r="M240" s="12">
        <f>IF(COUNTIF(Unit_CFDAs!D240:D349,All_Active!I240)&gt;0,1,0)</f>
        <v>0</v>
      </c>
      <c r="N240" s="12">
        <f>IF(COUNTIF(Unit_CFDAs!E240:E274,All_Active!I240)&gt;0,1,0)</f>
        <v>0</v>
      </c>
      <c r="O240" s="12">
        <f>IF(COUNTIF(Unit_CFDAs!F240:F295,All_Active!J240)&gt;0,1,0)</f>
        <v>0</v>
      </c>
    </row>
    <row r="241" spans="1:15">
      <c r="A241" s="1">
        <v>40941</v>
      </c>
      <c r="B241" s="1">
        <v>41089</v>
      </c>
      <c r="C241" t="s">
        <v>1560</v>
      </c>
      <c r="D241" t="s">
        <v>1561</v>
      </c>
      <c r="E241" t="s">
        <v>15</v>
      </c>
      <c r="F241" t="s">
        <v>12</v>
      </c>
      <c r="G241" t="s">
        <v>1562</v>
      </c>
      <c r="H241" t="s">
        <v>1563</v>
      </c>
      <c r="I241" s="2">
        <v>93.855000000000004</v>
      </c>
      <c r="J241" s="12">
        <f>IF(COUNTIF(Unit_CFDAs!A240:A378,All_Active!I241)&gt;0,1,0)</f>
        <v>0</v>
      </c>
      <c r="K241" s="12">
        <f>IF(COUNTIF(Unit_CFDAs!B241:B387,All_Active!I241)&gt;0,1,0)</f>
        <v>0</v>
      </c>
      <c r="L241" s="12">
        <f>IF(COUNTIF(Unit_CFDAs!C241:C314,All_Active!I241)&gt;0,1,0)</f>
        <v>0</v>
      </c>
      <c r="M241" s="12">
        <f>IF(COUNTIF(Unit_CFDAs!D241:D350,All_Active!I241)&gt;0,1,0)</f>
        <v>0</v>
      </c>
      <c r="N241" s="12">
        <f>IF(COUNTIF(Unit_CFDAs!E241:E275,All_Active!I241)&gt;0,1,0)</f>
        <v>0</v>
      </c>
      <c r="O241" s="12">
        <f>IF(COUNTIF(Unit_CFDAs!F241:F296,All_Active!J241)&gt;0,1,0)</f>
        <v>0</v>
      </c>
    </row>
    <row r="242" spans="1:15">
      <c r="A242" s="1">
        <v>40934</v>
      </c>
      <c r="B242" s="1">
        <v>41062</v>
      </c>
      <c r="C242" t="s">
        <v>835</v>
      </c>
      <c r="D242" t="s">
        <v>836</v>
      </c>
      <c r="E242" t="s">
        <v>15</v>
      </c>
      <c r="F242">
        <v>500000</v>
      </c>
      <c r="G242" t="s">
        <v>837</v>
      </c>
      <c r="H242" t="s">
        <v>838</v>
      </c>
      <c r="I242" s="2">
        <v>93.242000000000004</v>
      </c>
      <c r="J242" s="12">
        <f>IF(COUNTIF(Unit_CFDAs!A241:A379,All_Active!I242)&gt;0,1,0)</f>
        <v>0</v>
      </c>
      <c r="K242" s="12">
        <f>IF(COUNTIF(Unit_CFDAs!B242:B388,All_Active!I242)&gt;0,1,0)</f>
        <v>0</v>
      </c>
      <c r="L242" s="12">
        <f>IF(COUNTIF(Unit_CFDAs!C242:C315,All_Active!I242)&gt;0,1,0)</f>
        <v>0</v>
      </c>
      <c r="M242" s="12">
        <f>IF(COUNTIF(Unit_CFDAs!D242:D351,All_Active!I242)&gt;0,1,0)</f>
        <v>0</v>
      </c>
      <c r="N242" s="12">
        <f>IF(COUNTIF(Unit_CFDAs!E242:E276,All_Active!I242)&gt;0,1,0)</f>
        <v>0</v>
      </c>
      <c r="O242" s="12">
        <f>IF(COUNTIF(Unit_CFDAs!F242:F297,All_Active!J242)&gt;0,1,0)</f>
        <v>0</v>
      </c>
    </row>
    <row r="243" spans="1:15">
      <c r="A243" s="1">
        <v>40934</v>
      </c>
      <c r="B243" s="1">
        <v>41062</v>
      </c>
      <c r="C243" t="s">
        <v>839</v>
      </c>
      <c r="D243" t="s">
        <v>840</v>
      </c>
      <c r="E243" t="s">
        <v>15</v>
      </c>
      <c r="F243" t="s">
        <v>12</v>
      </c>
      <c r="G243" t="s">
        <v>841</v>
      </c>
      <c r="H243" t="s">
        <v>842</v>
      </c>
      <c r="I243" s="2">
        <v>93.242000000000004</v>
      </c>
      <c r="J243" s="12">
        <f>IF(COUNTIF(Unit_CFDAs!A242:A380,All_Active!I243)&gt;0,1,0)</f>
        <v>0</v>
      </c>
      <c r="K243" s="12">
        <f>IF(COUNTIF(Unit_CFDAs!B243:B389,All_Active!I243)&gt;0,1,0)</f>
        <v>0</v>
      </c>
      <c r="L243" s="12">
        <f>IF(COUNTIF(Unit_CFDAs!C243:C316,All_Active!I243)&gt;0,1,0)</f>
        <v>0</v>
      </c>
      <c r="M243" s="12">
        <f>IF(COUNTIF(Unit_CFDAs!D243:D352,All_Active!I243)&gt;0,1,0)</f>
        <v>0</v>
      </c>
      <c r="N243" s="12">
        <f>IF(COUNTIF(Unit_CFDAs!E243:E277,All_Active!I243)&gt;0,1,0)</f>
        <v>0</v>
      </c>
      <c r="O243" s="12">
        <f>IF(COUNTIF(Unit_CFDAs!F243:F298,All_Active!J243)&gt;0,1,0)</f>
        <v>0</v>
      </c>
    </row>
    <row r="244" spans="1:15">
      <c r="A244" s="1">
        <v>40919</v>
      </c>
      <c r="B244" s="1">
        <v>41076</v>
      </c>
      <c r="C244" t="s">
        <v>661</v>
      </c>
      <c r="D244" t="s">
        <v>662</v>
      </c>
      <c r="E244" t="s">
        <v>12</v>
      </c>
      <c r="F244">
        <v>5000000</v>
      </c>
      <c r="G244" t="s">
        <v>663</v>
      </c>
      <c r="H244" t="s">
        <v>664</v>
      </c>
      <c r="I244" s="2">
        <v>12.63</v>
      </c>
      <c r="J244" s="12">
        <f>IF(COUNTIF(Unit_CFDAs!A243:A381,All_Active!I244)&gt;0,1,0)</f>
        <v>0</v>
      </c>
      <c r="K244" s="12">
        <f>IF(COUNTIF(Unit_CFDAs!B244:B390,All_Active!I244)&gt;0,1,0)</f>
        <v>0</v>
      </c>
      <c r="L244" s="12">
        <f>IF(COUNTIF(Unit_CFDAs!C244:C317,All_Active!I244)&gt;0,1,0)</f>
        <v>0</v>
      </c>
      <c r="M244" s="12">
        <f>IF(COUNTIF(Unit_CFDAs!D244:D353,All_Active!I244)&gt;0,1,0)</f>
        <v>0</v>
      </c>
      <c r="N244" s="12">
        <f>IF(COUNTIF(Unit_CFDAs!E244:E278,All_Active!I244)&gt;0,1,0)</f>
        <v>0</v>
      </c>
      <c r="O244" s="12">
        <f>IF(COUNTIF(Unit_CFDAs!F244:F299,All_Active!J244)&gt;0,1,0)</f>
        <v>0</v>
      </c>
    </row>
    <row r="245" spans="1:15">
      <c r="A245" s="1">
        <v>40904</v>
      </c>
      <c r="B245" s="1">
        <v>41273</v>
      </c>
      <c r="C245" t="s">
        <v>640</v>
      </c>
      <c r="D245" t="s">
        <v>641</v>
      </c>
      <c r="E245" t="s">
        <v>507</v>
      </c>
      <c r="F245">
        <v>250000</v>
      </c>
      <c r="G245" t="s">
        <v>642</v>
      </c>
      <c r="I245" s="2">
        <v>19.704000000000001</v>
      </c>
      <c r="J245" s="12">
        <f>IF(COUNTIF(Unit_CFDAs!A244:A382,All_Active!I245)&gt;0,1,0)</f>
        <v>0</v>
      </c>
      <c r="K245" s="12">
        <f>IF(COUNTIF(Unit_CFDAs!B245:B391,All_Active!I245)&gt;0,1,0)</f>
        <v>0</v>
      </c>
      <c r="L245" s="12">
        <f>IF(COUNTIF(Unit_CFDAs!C245:C318,All_Active!I245)&gt;0,1,0)</f>
        <v>0</v>
      </c>
      <c r="M245" s="12">
        <f>IF(COUNTIF(Unit_CFDAs!D245:D354,All_Active!I245)&gt;0,1,0)</f>
        <v>0</v>
      </c>
      <c r="N245" s="12">
        <f>IF(COUNTIF(Unit_CFDAs!E245:E279,All_Active!I245)&gt;0,1,0)</f>
        <v>0</v>
      </c>
      <c r="O245" s="12">
        <f>IF(COUNTIF(Unit_CFDAs!F245:F300,All_Active!J245)&gt;0,1,0)</f>
        <v>0</v>
      </c>
    </row>
    <row r="246" spans="1:15">
      <c r="A246" s="1">
        <v>40893</v>
      </c>
      <c r="B246" s="1">
        <v>41181</v>
      </c>
      <c r="C246" t="s">
        <v>548</v>
      </c>
      <c r="D246" t="s">
        <v>549</v>
      </c>
      <c r="E246" t="s">
        <v>525</v>
      </c>
      <c r="F246">
        <v>0</v>
      </c>
      <c r="G246" t="s">
        <v>550</v>
      </c>
      <c r="H246" t="s">
        <v>551</v>
      </c>
      <c r="I246" s="2">
        <v>15.662000000000001</v>
      </c>
      <c r="J246" s="12">
        <f>IF(COUNTIF(Unit_CFDAs!A245:A383,All_Active!I246)&gt;0,1,0)</f>
        <v>0</v>
      </c>
      <c r="K246" s="12">
        <f>IF(COUNTIF(Unit_CFDAs!B246:B392,All_Active!I246)&gt;0,1,0)</f>
        <v>0</v>
      </c>
      <c r="L246" s="12">
        <f>IF(COUNTIF(Unit_CFDAs!C246:C319,All_Active!I246)&gt;0,1,0)</f>
        <v>0</v>
      </c>
      <c r="M246" s="12">
        <f>IF(COUNTIF(Unit_CFDAs!D246:D355,All_Active!I246)&gt;0,1,0)</f>
        <v>0</v>
      </c>
      <c r="N246" s="12">
        <f>IF(COUNTIF(Unit_CFDAs!E246:E280,All_Active!I246)&gt;0,1,0)</f>
        <v>0</v>
      </c>
      <c r="O246" s="12">
        <f>IF(COUNTIF(Unit_CFDAs!F246:F301,All_Active!J246)&gt;0,1,0)</f>
        <v>0</v>
      </c>
    </row>
    <row r="247" spans="1:15">
      <c r="A247" s="1">
        <v>40887</v>
      </c>
      <c r="B247" s="1">
        <v>41214</v>
      </c>
      <c r="C247" t="s">
        <v>541</v>
      </c>
      <c r="D247" t="s">
        <v>542</v>
      </c>
      <c r="E247" t="s">
        <v>15</v>
      </c>
      <c r="F247">
        <v>600000</v>
      </c>
      <c r="G247" t="s">
        <v>543</v>
      </c>
      <c r="H247" t="s">
        <v>544</v>
      </c>
      <c r="I247" s="2">
        <v>93.242000000000004</v>
      </c>
      <c r="J247" s="12">
        <f>IF(COUNTIF(Unit_CFDAs!A246:A384,All_Active!I247)&gt;0,1,0)</f>
        <v>0</v>
      </c>
      <c r="K247" s="12">
        <f>IF(COUNTIF(Unit_CFDAs!B247:B393,All_Active!I247)&gt;0,1,0)</f>
        <v>0</v>
      </c>
      <c r="L247" s="12">
        <f>IF(COUNTIF(Unit_CFDAs!C247:C320,All_Active!I247)&gt;0,1,0)</f>
        <v>0</v>
      </c>
      <c r="M247" s="12">
        <f>IF(COUNTIF(Unit_CFDAs!D247:D356,All_Active!I247)&gt;0,1,0)</f>
        <v>0</v>
      </c>
      <c r="N247" s="12">
        <f>IF(COUNTIF(Unit_CFDAs!E247:E281,All_Active!I247)&gt;0,1,0)</f>
        <v>0</v>
      </c>
      <c r="O247" s="12">
        <f>IF(COUNTIF(Unit_CFDAs!F247:F302,All_Active!J247)&gt;0,1,0)</f>
        <v>0</v>
      </c>
    </row>
    <row r="248" spans="1:15">
      <c r="A248" s="1">
        <v>40885</v>
      </c>
      <c r="B248" s="1">
        <v>41177</v>
      </c>
      <c r="C248" t="s">
        <v>515</v>
      </c>
      <c r="D248" t="s">
        <v>516</v>
      </c>
      <c r="E248" t="s">
        <v>15</v>
      </c>
      <c r="F248">
        <v>200000</v>
      </c>
      <c r="G248" t="s">
        <v>517</v>
      </c>
      <c r="H248" t="s">
        <v>518</v>
      </c>
      <c r="I248" s="2">
        <v>93.394000000000005</v>
      </c>
      <c r="J248" s="12">
        <f>IF(COUNTIF(Unit_CFDAs!A247:A385,All_Active!I248)&gt;0,1,0)</f>
        <v>0</v>
      </c>
      <c r="K248" s="12">
        <f>IF(COUNTIF(Unit_CFDAs!B248:B394,All_Active!I248)&gt;0,1,0)</f>
        <v>0</v>
      </c>
      <c r="L248" s="12">
        <f>IF(COUNTIF(Unit_CFDAs!C248:C321,All_Active!I248)&gt;0,1,0)</f>
        <v>0</v>
      </c>
      <c r="M248" s="12">
        <f>IF(COUNTIF(Unit_CFDAs!D248:D357,All_Active!I248)&gt;0,1,0)</f>
        <v>0</v>
      </c>
      <c r="N248" s="12">
        <f>IF(COUNTIF(Unit_CFDAs!E248:E282,All_Active!I248)&gt;0,1,0)</f>
        <v>0</v>
      </c>
      <c r="O248" s="12">
        <f>IF(COUNTIF(Unit_CFDAs!F248:F303,All_Active!J248)&gt;0,1,0)</f>
        <v>0</v>
      </c>
    </row>
    <row r="249" spans="1:15">
      <c r="A249" s="1">
        <v>40885</v>
      </c>
      <c r="B249" s="1">
        <v>41177</v>
      </c>
      <c r="C249" t="s">
        <v>555</v>
      </c>
      <c r="D249" t="s">
        <v>556</v>
      </c>
      <c r="E249" t="s">
        <v>15</v>
      </c>
      <c r="F249">
        <v>200000</v>
      </c>
      <c r="G249" t="s">
        <v>557</v>
      </c>
      <c r="H249" t="s">
        <v>558</v>
      </c>
      <c r="I249" s="2">
        <v>93.394000000000005</v>
      </c>
      <c r="J249" s="12">
        <f>IF(COUNTIF(Unit_CFDAs!A248:A386,All_Active!I249)&gt;0,1,0)</f>
        <v>0</v>
      </c>
      <c r="K249" s="12">
        <f>IF(COUNTIF(Unit_CFDAs!B249:B395,All_Active!I249)&gt;0,1,0)</f>
        <v>0</v>
      </c>
      <c r="L249" s="12">
        <f>IF(COUNTIF(Unit_CFDAs!C249:C322,All_Active!I249)&gt;0,1,0)</f>
        <v>0</v>
      </c>
      <c r="M249" s="12">
        <f>IF(COUNTIF(Unit_CFDAs!D249:D358,All_Active!I249)&gt;0,1,0)</f>
        <v>0</v>
      </c>
      <c r="N249" s="12">
        <f>IF(COUNTIF(Unit_CFDAs!E249:E283,All_Active!I249)&gt;0,1,0)</f>
        <v>0</v>
      </c>
      <c r="O249" s="12">
        <f>IF(COUNTIF(Unit_CFDAs!F249:F304,All_Active!J249)&gt;0,1,0)</f>
        <v>0</v>
      </c>
    </row>
    <row r="250" spans="1:15">
      <c r="A250" s="1">
        <v>40884</v>
      </c>
      <c r="B250" s="1">
        <v>41177</v>
      </c>
      <c r="C250" t="s">
        <v>619</v>
      </c>
      <c r="D250" t="s">
        <v>620</v>
      </c>
      <c r="E250" t="s">
        <v>15</v>
      </c>
      <c r="F250">
        <v>300000</v>
      </c>
      <c r="G250" t="s">
        <v>621</v>
      </c>
      <c r="H250" t="s">
        <v>622</v>
      </c>
      <c r="I250" s="2">
        <v>93.394000000000005</v>
      </c>
      <c r="J250" s="12">
        <f>IF(COUNTIF(Unit_CFDAs!A249:A387,All_Active!I250)&gt;0,1,0)</f>
        <v>0</v>
      </c>
      <c r="K250" s="12">
        <f>IF(COUNTIF(Unit_CFDAs!B250:B396,All_Active!I250)&gt;0,1,0)</f>
        <v>0</v>
      </c>
      <c r="L250" s="12">
        <f>IF(COUNTIF(Unit_CFDAs!C250:C323,All_Active!I250)&gt;0,1,0)</f>
        <v>0</v>
      </c>
      <c r="M250" s="12">
        <f>IF(COUNTIF(Unit_CFDAs!D250:D359,All_Active!I250)&gt;0,1,0)</f>
        <v>0</v>
      </c>
      <c r="N250" s="12">
        <f>IF(COUNTIF(Unit_CFDAs!E250:E284,All_Active!I250)&gt;0,1,0)</f>
        <v>0</v>
      </c>
      <c r="O250" s="12">
        <f>IF(COUNTIF(Unit_CFDAs!F250:F305,All_Active!J250)&gt;0,1,0)</f>
        <v>0</v>
      </c>
    </row>
    <row r="251" spans="1:15">
      <c r="A251" s="1">
        <v>40884</v>
      </c>
      <c r="B251" s="1">
        <v>41177</v>
      </c>
      <c r="C251" t="s">
        <v>632</v>
      </c>
      <c r="D251" t="s">
        <v>633</v>
      </c>
      <c r="E251" t="s">
        <v>15</v>
      </c>
      <c r="F251">
        <v>300000</v>
      </c>
      <c r="G251" t="s">
        <v>634</v>
      </c>
      <c r="H251" t="s">
        <v>635</v>
      </c>
      <c r="I251" s="2">
        <v>93.394000000000005</v>
      </c>
      <c r="J251" s="12">
        <f>IF(COUNTIF(Unit_CFDAs!A250:A388,All_Active!I251)&gt;0,1,0)</f>
        <v>0</v>
      </c>
      <c r="K251" s="12">
        <f>IF(COUNTIF(Unit_CFDAs!B251:B397,All_Active!I251)&gt;0,1,0)</f>
        <v>0</v>
      </c>
      <c r="L251" s="12">
        <f>IF(COUNTIF(Unit_CFDAs!C251:C324,All_Active!I251)&gt;0,1,0)</f>
        <v>0</v>
      </c>
      <c r="M251" s="12">
        <f>IF(COUNTIF(Unit_CFDAs!D251:D360,All_Active!I251)&gt;0,1,0)</f>
        <v>0</v>
      </c>
      <c r="N251" s="12">
        <f>IF(COUNTIF(Unit_CFDAs!E251:E285,All_Active!I251)&gt;0,1,0)</f>
        <v>0</v>
      </c>
      <c r="O251" s="12">
        <f>IF(COUNTIF(Unit_CFDAs!F251:F306,All_Active!J251)&gt;0,1,0)</f>
        <v>0</v>
      </c>
    </row>
    <row r="252" spans="1:15">
      <c r="A252" s="1">
        <v>40884</v>
      </c>
      <c r="B252" s="1">
        <v>41081</v>
      </c>
      <c r="C252" t="s">
        <v>599</v>
      </c>
      <c r="D252" t="s">
        <v>600</v>
      </c>
      <c r="E252" t="s">
        <v>15</v>
      </c>
      <c r="F252">
        <v>2500000</v>
      </c>
      <c r="G252" t="s">
        <v>601</v>
      </c>
      <c r="H252" t="s">
        <v>602</v>
      </c>
      <c r="I252" s="2">
        <v>93.846999999999994</v>
      </c>
      <c r="J252" s="12">
        <f>IF(COUNTIF(Unit_CFDAs!A251:A389,All_Active!I252)&gt;0,1,0)</f>
        <v>0</v>
      </c>
      <c r="K252" s="12">
        <f>IF(COUNTIF(Unit_CFDAs!B252:B398,All_Active!I252)&gt;0,1,0)</f>
        <v>0</v>
      </c>
      <c r="L252" s="12">
        <f>IF(COUNTIF(Unit_CFDAs!C252:C325,All_Active!I252)&gt;0,1,0)</f>
        <v>0</v>
      </c>
      <c r="M252" s="12">
        <f>IF(COUNTIF(Unit_CFDAs!D252:D361,All_Active!I252)&gt;0,1,0)</f>
        <v>0</v>
      </c>
      <c r="N252" s="12">
        <f>IF(COUNTIF(Unit_CFDAs!E252:E286,All_Active!I252)&gt;0,1,0)</f>
        <v>0</v>
      </c>
      <c r="O252" s="12">
        <f>IF(COUNTIF(Unit_CFDAs!F252:F307,All_Active!J252)&gt;0,1,0)</f>
        <v>0</v>
      </c>
    </row>
    <row r="253" spans="1:15">
      <c r="A253" s="1">
        <v>40884</v>
      </c>
      <c r="B253" s="1">
        <v>41081</v>
      </c>
      <c r="C253" t="s">
        <v>603</v>
      </c>
      <c r="D253" t="s">
        <v>604</v>
      </c>
      <c r="E253" t="s">
        <v>15</v>
      </c>
      <c r="F253">
        <v>1400000</v>
      </c>
      <c r="G253" t="s">
        <v>605</v>
      </c>
      <c r="H253" t="s">
        <v>606</v>
      </c>
      <c r="I253" s="2">
        <v>93.846999999999994</v>
      </c>
      <c r="J253" s="12">
        <f>IF(COUNTIF(Unit_CFDAs!A252:A390,All_Active!I253)&gt;0,1,0)</f>
        <v>0</v>
      </c>
      <c r="K253" s="12">
        <f>IF(COUNTIF(Unit_CFDAs!B253:B399,All_Active!I253)&gt;0,1,0)</f>
        <v>0</v>
      </c>
      <c r="L253" s="12">
        <f>IF(COUNTIF(Unit_CFDAs!C253:C326,All_Active!I253)&gt;0,1,0)</f>
        <v>0</v>
      </c>
      <c r="M253" s="12">
        <f>IF(COUNTIF(Unit_CFDAs!D253:D362,All_Active!I253)&gt;0,1,0)</f>
        <v>0</v>
      </c>
      <c r="N253" s="12">
        <f>IF(COUNTIF(Unit_CFDAs!E253:E287,All_Active!I253)&gt;0,1,0)</f>
        <v>0</v>
      </c>
      <c r="O253" s="12">
        <f>IF(COUNTIF(Unit_CFDAs!F253:F308,All_Active!J253)&gt;0,1,0)</f>
        <v>0</v>
      </c>
    </row>
    <row r="254" spans="1:15">
      <c r="A254" s="1">
        <v>40884</v>
      </c>
      <c r="B254" s="1">
        <v>41081</v>
      </c>
      <c r="C254" t="s">
        <v>607</v>
      </c>
      <c r="D254" t="s">
        <v>608</v>
      </c>
      <c r="E254" t="s">
        <v>15</v>
      </c>
      <c r="F254">
        <v>1400000</v>
      </c>
      <c r="G254" t="s">
        <v>609</v>
      </c>
      <c r="H254" t="s">
        <v>610</v>
      </c>
      <c r="I254" s="2">
        <v>93.846999999999994</v>
      </c>
      <c r="J254" s="12">
        <f>IF(COUNTIF(Unit_CFDAs!A253:A391,All_Active!I254)&gt;0,1,0)</f>
        <v>0</v>
      </c>
      <c r="K254" s="12">
        <f>IF(COUNTIF(Unit_CFDAs!B254:B400,All_Active!I254)&gt;0,1,0)</f>
        <v>0</v>
      </c>
      <c r="L254" s="12">
        <f>IF(COUNTIF(Unit_CFDAs!C254:C327,All_Active!I254)&gt;0,1,0)</f>
        <v>0</v>
      </c>
      <c r="M254" s="12">
        <f>IF(COUNTIF(Unit_CFDAs!D254:D363,All_Active!I254)&gt;0,1,0)</f>
        <v>0</v>
      </c>
      <c r="N254" s="12">
        <f>IF(COUNTIF(Unit_CFDAs!E254:E288,All_Active!I254)&gt;0,1,0)</f>
        <v>0</v>
      </c>
      <c r="O254" s="12">
        <f>IF(COUNTIF(Unit_CFDAs!F254:F309,All_Active!J254)&gt;0,1,0)</f>
        <v>0</v>
      </c>
    </row>
    <row r="255" spans="1:15">
      <c r="A255" s="1">
        <v>40883</v>
      </c>
      <c r="B255" s="1">
        <v>41229</v>
      </c>
      <c r="C255" t="s">
        <v>586</v>
      </c>
      <c r="D255" t="s">
        <v>587</v>
      </c>
      <c r="E255" t="s">
        <v>15</v>
      </c>
      <c r="F255">
        <v>800000</v>
      </c>
      <c r="G255" t="s">
        <v>588</v>
      </c>
      <c r="H255" t="s">
        <v>589</v>
      </c>
      <c r="I255" s="2">
        <v>93.393000000000001</v>
      </c>
      <c r="J255" s="12">
        <f>IF(COUNTIF(Unit_CFDAs!A254:A392,All_Active!I255)&gt;0,1,0)</f>
        <v>0</v>
      </c>
      <c r="K255" s="12">
        <f>IF(COUNTIF(Unit_CFDAs!B255:B401,All_Active!I255)&gt;0,1,0)</f>
        <v>0</v>
      </c>
      <c r="L255" s="12">
        <f>IF(COUNTIF(Unit_CFDAs!C255:C328,All_Active!I255)&gt;0,1,0)</f>
        <v>0</v>
      </c>
      <c r="M255" s="12">
        <f>IF(COUNTIF(Unit_CFDAs!D255:D364,All_Active!I255)&gt;0,1,0)</f>
        <v>0</v>
      </c>
      <c r="N255" s="12">
        <f>IF(COUNTIF(Unit_CFDAs!E255:E289,All_Active!I255)&gt;0,1,0)</f>
        <v>0</v>
      </c>
      <c r="O255" s="12">
        <f>IF(COUNTIF(Unit_CFDAs!F255:F310,All_Active!J255)&gt;0,1,0)</f>
        <v>0</v>
      </c>
    </row>
    <row r="256" spans="1:15">
      <c r="A256" s="1">
        <v>40870</v>
      </c>
      <c r="B256" s="1">
        <v>41187</v>
      </c>
      <c r="C256" t="s">
        <v>497</v>
      </c>
      <c r="D256" t="s">
        <v>494</v>
      </c>
      <c r="E256" t="s">
        <v>12</v>
      </c>
      <c r="F256">
        <v>200000</v>
      </c>
      <c r="G256" t="s">
        <v>495</v>
      </c>
      <c r="H256" t="s">
        <v>496</v>
      </c>
      <c r="I256" s="2">
        <v>89.003</v>
      </c>
      <c r="J256" s="12">
        <f>IF(COUNTIF(Unit_CFDAs!A255:A393,All_Active!I256)&gt;0,1,0)</f>
        <v>0</v>
      </c>
      <c r="K256" s="12">
        <f>IF(COUNTIF(Unit_CFDAs!B256:B402,All_Active!I256)&gt;0,1,0)</f>
        <v>0</v>
      </c>
      <c r="L256" s="12">
        <f>IF(COUNTIF(Unit_CFDAs!C256:C329,All_Active!I256)&gt;0,1,0)</f>
        <v>0</v>
      </c>
      <c r="M256" s="12">
        <f>IF(COUNTIF(Unit_CFDAs!D256:D365,All_Active!I256)&gt;0,1,0)</f>
        <v>0</v>
      </c>
      <c r="N256" s="12">
        <f>IF(COUNTIF(Unit_CFDAs!E256:E290,All_Active!I256)&gt;0,1,0)</f>
        <v>0</v>
      </c>
      <c r="O256" s="12">
        <f>IF(COUNTIF(Unit_CFDAs!F256:F311,All_Active!J256)&gt;0,1,0)</f>
        <v>0</v>
      </c>
    </row>
    <row r="257" spans="1:15">
      <c r="A257" s="1">
        <v>40870</v>
      </c>
      <c r="B257" s="1">
        <v>41074</v>
      </c>
      <c r="C257" t="s">
        <v>493</v>
      </c>
      <c r="D257" t="s">
        <v>494</v>
      </c>
      <c r="E257" t="s">
        <v>12</v>
      </c>
      <c r="F257">
        <v>200000</v>
      </c>
      <c r="G257" t="s">
        <v>495</v>
      </c>
      <c r="H257" t="s">
        <v>496</v>
      </c>
      <c r="I257" s="2">
        <v>89.003</v>
      </c>
      <c r="J257" s="12">
        <f>IF(COUNTIF(Unit_CFDAs!A256:A394,All_Active!I257)&gt;0,1,0)</f>
        <v>0</v>
      </c>
      <c r="K257" s="12">
        <f>IF(COUNTIF(Unit_CFDAs!B257:B403,All_Active!I257)&gt;0,1,0)</f>
        <v>0</v>
      </c>
      <c r="L257" s="12">
        <f>IF(COUNTIF(Unit_CFDAs!C257:C330,All_Active!I257)&gt;0,1,0)</f>
        <v>0</v>
      </c>
      <c r="M257" s="12">
        <f>IF(COUNTIF(Unit_CFDAs!D257:D366,All_Active!I257)&gt;0,1,0)</f>
        <v>0</v>
      </c>
      <c r="N257" s="12">
        <f>IF(COUNTIF(Unit_CFDAs!E257:E291,All_Active!I257)&gt;0,1,0)</f>
        <v>0</v>
      </c>
      <c r="O257" s="12">
        <f>IF(COUNTIF(Unit_CFDAs!F257:F312,All_Active!J257)&gt;0,1,0)</f>
        <v>0</v>
      </c>
    </row>
    <row r="258" spans="1:15">
      <c r="A258" s="1">
        <v>40870</v>
      </c>
      <c r="B258" s="1">
        <v>41074</v>
      </c>
      <c r="C258" t="s">
        <v>566</v>
      </c>
      <c r="D258" t="s">
        <v>567</v>
      </c>
      <c r="E258" t="s">
        <v>12</v>
      </c>
      <c r="F258">
        <v>80000</v>
      </c>
      <c r="G258" t="s">
        <v>568</v>
      </c>
      <c r="H258" t="s">
        <v>569</v>
      </c>
      <c r="I258" s="2">
        <v>89.003</v>
      </c>
      <c r="J258" s="12">
        <f>IF(COUNTIF(Unit_CFDAs!A257:A395,All_Active!I258)&gt;0,1,0)</f>
        <v>0</v>
      </c>
      <c r="K258" s="12">
        <f>IF(COUNTIF(Unit_CFDAs!B258:B404,All_Active!I258)&gt;0,1,0)</f>
        <v>0</v>
      </c>
      <c r="L258" s="12">
        <f>IF(COUNTIF(Unit_CFDAs!C258:C331,All_Active!I258)&gt;0,1,0)</f>
        <v>0</v>
      </c>
      <c r="M258" s="12">
        <f>IF(COUNTIF(Unit_CFDAs!D258:D367,All_Active!I258)&gt;0,1,0)</f>
        <v>0</v>
      </c>
      <c r="N258" s="12">
        <f>IF(COUNTIF(Unit_CFDAs!E258:E292,All_Active!I258)&gt;0,1,0)</f>
        <v>0</v>
      </c>
      <c r="O258" s="12">
        <f>IF(COUNTIF(Unit_CFDAs!F258:F313,All_Active!J258)&gt;0,1,0)</f>
        <v>0</v>
      </c>
    </row>
    <row r="259" spans="1:15">
      <c r="A259" s="1">
        <v>40870</v>
      </c>
      <c r="B259" s="1">
        <v>41074</v>
      </c>
      <c r="C259" t="s">
        <v>578</v>
      </c>
      <c r="D259" t="s">
        <v>579</v>
      </c>
      <c r="E259" t="s">
        <v>12</v>
      </c>
      <c r="F259">
        <v>200000</v>
      </c>
      <c r="G259" t="s">
        <v>580</v>
      </c>
      <c r="H259" t="s">
        <v>581</v>
      </c>
      <c r="I259" s="2">
        <v>89.003</v>
      </c>
      <c r="J259" s="12">
        <f>IF(COUNTIF(Unit_CFDAs!A258:A396,All_Active!I259)&gt;0,1,0)</f>
        <v>0</v>
      </c>
      <c r="K259" s="12">
        <f>IF(COUNTIF(Unit_CFDAs!B259:B405,All_Active!I259)&gt;0,1,0)</f>
        <v>0</v>
      </c>
      <c r="L259" s="12">
        <f>IF(COUNTIF(Unit_CFDAs!C259:C332,All_Active!I259)&gt;0,1,0)</f>
        <v>0</v>
      </c>
      <c r="M259" s="12">
        <f>IF(COUNTIF(Unit_CFDAs!D259:D368,All_Active!I259)&gt;0,1,0)</f>
        <v>0</v>
      </c>
      <c r="N259" s="12">
        <f>IF(COUNTIF(Unit_CFDAs!E259:E293,All_Active!I259)&gt;0,1,0)</f>
        <v>0</v>
      </c>
      <c r="O259" s="12">
        <f>IF(COUNTIF(Unit_CFDAs!F259:F314,All_Active!J259)&gt;0,1,0)</f>
        <v>0</v>
      </c>
    </row>
    <row r="260" spans="1:15">
      <c r="A260" s="1">
        <v>40849</v>
      </c>
      <c r="B260" s="1">
        <v>41213</v>
      </c>
      <c r="C260" t="s">
        <v>505</v>
      </c>
      <c r="D260" t="s">
        <v>506</v>
      </c>
      <c r="E260" t="s">
        <v>507</v>
      </c>
      <c r="F260">
        <v>5000000</v>
      </c>
      <c r="G260" t="s">
        <v>508</v>
      </c>
      <c r="I260" s="2">
        <v>19.702999999999999</v>
      </c>
      <c r="J260" s="12">
        <f>IF(COUNTIF(Unit_CFDAs!A259:A397,All_Active!I260)&gt;0,1,0)</f>
        <v>0</v>
      </c>
      <c r="K260" s="12">
        <f>IF(COUNTIF(Unit_CFDAs!B260:B406,All_Active!I260)&gt;0,1,0)</f>
        <v>0</v>
      </c>
      <c r="L260" s="12">
        <f>IF(COUNTIF(Unit_CFDAs!C260:C333,All_Active!I260)&gt;0,1,0)</f>
        <v>0</v>
      </c>
      <c r="M260" s="12">
        <f>IF(COUNTIF(Unit_CFDAs!D260:D369,All_Active!I260)&gt;0,1,0)</f>
        <v>0</v>
      </c>
      <c r="N260" s="12">
        <f>IF(COUNTIF(Unit_CFDAs!E260:E294,All_Active!I260)&gt;0,1,0)</f>
        <v>0</v>
      </c>
      <c r="O260" s="12">
        <f>IF(COUNTIF(Unit_CFDAs!F260:F315,All_Active!J260)&gt;0,1,0)</f>
        <v>0</v>
      </c>
    </row>
    <row r="261" spans="1:15">
      <c r="A261" s="1">
        <v>40829</v>
      </c>
      <c r="B261" s="1">
        <v>41181</v>
      </c>
      <c r="C261" t="s">
        <v>552</v>
      </c>
      <c r="D261" t="s">
        <v>553</v>
      </c>
      <c r="E261" t="s">
        <v>525</v>
      </c>
      <c r="F261">
        <v>500000</v>
      </c>
      <c r="G261" t="s">
        <v>554</v>
      </c>
      <c r="H261" t="s">
        <v>527</v>
      </c>
      <c r="I261" s="2">
        <v>15.63</v>
      </c>
      <c r="J261" s="12">
        <f>IF(COUNTIF(Unit_CFDAs!A260:A398,All_Active!I261)&gt;0,1,0)</f>
        <v>0</v>
      </c>
      <c r="K261" s="12">
        <f>IF(COUNTIF(Unit_CFDAs!B261:B407,All_Active!I261)&gt;0,1,0)</f>
        <v>0</v>
      </c>
      <c r="L261" s="12">
        <f>IF(COUNTIF(Unit_CFDAs!C261:C334,All_Active!I261)&gt;0,1,0)</f>
        <v>0</v>
      </c>
      <c r="M261" s="12">
        <f>IF(COUNTIF(Unit_CFDAs!D261:D370,All_Active!I261)&gt;0,1,0)</f>
        <v>0</v>
      </c>
      <c r="N261" s="12">
        <f>IF(COUNTIF(Unit_CFDAs!E261:E295,All_Active!I261)&gt;0,1,0)</f>
        <v>0</v>
      </c>
      <c r="O261" s="12">
        <f>IF(COUNTIF(Unit_CFDAs!F261:F316,All_Active!J261)&gt;0,1,0)</f>
        <v>0</v>
      </c>
    </row>
    <row r="262" spans="1:15">
      <c r="A262" s="1">
        <v>40829</v>
      </c>
      <c r="B262" s="1">
        <v>41181</v>
      </c>
      <c r="C262" t="s">
        <v>523</v>
      </c>
      <c r="D262" t="s">
        <v>524</v>
      </c>
      <c r="E262" t="s">
        <v>525</v>
      </c>
      <c r="F262">
        <v>500000</v>
      </c>
      <c r="G262" t="s">
        <v>526</v>
      </c>
      <c r="H262" t="s">
        <v>527</v>
      </c>
      <c r="I262" s="2">
        <v>15.631</v>
      </c>
      <c r="J262" s="12">
        <f>IF(COUNTIF(Unit_CFDAs!A261:A399,All_Active!I262)&gt;0,1,0)</f>
        <v>0</v>
      </c>
      <c r="K262" s="12">
        <f>IF(COUNTIF(Unit_CFDAs!B262:B408,All_Active!I262)&gt;0,1,0)</f>
        <v>0</v>
      </c>
      <c r="L262" s="12">
        <f>IF(COUNTIF(Unit_CFDAs!C262:C335,All_Active!I262)&gt;0,1,0)</f>
        <v>0</v>
      </c>
      <c r="M262" s="12">
        <f>IF(COUNTIF(Unit_CFDAs!D262:D371,All_Active!I262)&gt;0,1,0)</f>
        <v>0</v>
      </c>
      <c r="N262" s="12">
        <f>IF(COUNTIF(Unit_CFDAs!E262:E296,All_Active!I262)&gt;0,1,0)</f>
        <v>0</v>
      </c>
      <c r="O262" s="12">
        <f>IF(COUNTIF(Unit_CFDAs!F262:F317,All_Active!J262)&gt;0,1,0)</f>
        <v>0</v>
      </c>
    </row>
    <row r="263" spans="1:15">
      <c r="A263" s="1">
        <v>40821</v>
      </c>
      <c r="B263" s="1">
        <v>41073</v>
      </c>
      <c r="C263" t="s">
        <v>519</v>
      </c>
      <c r="D263" t="s">
        <v>520</v>
      </c>
      <c r="E263" t="s">
        <v>15</v>
      </c>
      <c r="F263">
        <v>1000000</v>
      </c>
      <c r="G263" t="s">
        <v>521</v>
      </c>
      <c r="H263" t="s">
        <v>522</v>
      </c>
      <c r="I263" s="2">
        <v>93.846999999999994</v>
      </c>
      <c r="J263" s="12">
        <f>IF(COUNTIF(Unit_CFDAs!A262:A400,All_Active!I263)&gt;0,1,0)</f>
        <v>0</v>
      </c>
      <c r="K263" s="12">
        <f>IF(COUNTIF(Unit_CFDAs!B263:B409,All_Active!I263)&gt;0,1,0)</f>
        <v>0</v>
      </c>
      <c r="L263" s="12">
        <f>IF(COUNTIF(Unit_CFDAs!C263:C336,All_Active!I263)&gt;0,1,0)</f>
        <v>0</v>
      </c>
      <c r="M263" s="12">
        <f>IF(COUNTIF(Unit_CFDAs!D263:D372,All_Active!I263)&gt;0,1,0)</f>
        <v>0</v>
      </c>
      <c r="N263" s="12">
        <f>IF(COUNTIF(Unit_CFDAs!E263:E297,All_Active!I263)&gt;0,1,0)</f>
        <v>0</v>
      </c>
      <c r="O263" s="12">
        <f>IF(COUNTIF(Unit_CFDAs!F263:F318,All_Active!J263)&gt;0,1,0)</f>
        <v>0</v>
      </c>
    </row>
    <row r="264" spans="1:15">
      <c r="A264" s="1">
        <v>40820</v>
      </c>
      <c r="B264" s="1">
        <v>41129</v>
      </c>
      <c r="C264" t="s">
        <v>485</v>
      </c>
      <c r="D264" t="s">
        <v>486</v>
      </c>
      <c r="E264" t="s">
        <v>15</v>
      </c>
      <c r="F264" t="s">
        <v>12</v>
      </c>
      <c r="G264" t="s">
        <v>487</v>
      </c>
      <c r="H264" t="s">
        <v>488</v>
      </c>
      <c r="I264" s="2">
        <v>93.838999999999999</v>
      </c>
      <c r="J264" s="12">
        <f>IF(COUNTIF(Unit_CFDAs!A263:A401,All_Active!I264)&gt;0,1,0)</f>
        <v>0</v>
      </c>
      <c r="K264" s="12">
        <f>IF(COUNTIF(Unit_CFDAs!B264:B410,All_Active!I264)&gt;0,1,0)</f>
        <v>0</v>
      </c>
      <c r="L264" s="12">
        <f>IF(COUNTIF(Unit_CFDAs!C264:C337,All_Active!I264)&gt;0,1,0)</f>
        <v>0</v>
      </c>
      <c r="M264" s="12">
        <f>IF(COUNTIF(Unit_CFDAs!D264:D373,All_Active!I264)&gt;0,1,0)</f>
        <v>0</v>
      </c>
      <c r="N264" s="12">
        <f>IF(COUNTIF(Unit_CFDAs!E264:E298,All_Active!I264)&gt;0,1,0)</f>
        <v>0</v>
      </c>
      <c r="O264" s="12">
        <f>IF(COUNTIF(Unit_CFDAs!F264:F319,All_Active!J264)&gt;0,1,0)</f>
        <v>0</v>
      </c>
    </row>
    <row r="265" spans="1:15">
      <c r="A265" s="1">
        <v>40817</v>
      </c>
      <c r="B265" s="1">
        <v>41258</v>
      </c>
      <c r="C265" t="s">
        <v>532</v>
      </c>
      <c r="D265" t="s">
        <v>533</v>
      </c>
      <c r="E265" t="s">
        <v>15</v>
      </c>
      <c r="F265" t="s">
        <v>12</v>
      </c>
      <c r="G265" t="s">
        <v>534</v>
      </c>
      <c r="H265" t="s">
        <v>535</v>
      </c>
      <c r="I265" s="2">
        <v>93.350999999999999</v>
      </c>
      <c r="J265" s="12">
        <f>IF(COUNTIF(Unit_CFDAs!A264:A402,All_Active!I265)&gt;0,1,0)</f>
        <v>0</v>
      </c>
      <c r="K265" s="12">
        <f>IF(COUNTIF(Unit_CFDAs!B265:B411,All_Active!I265)&gt;0,1,0)</f>
        <v>0</v>
      </c>
      <c r="L265" s="12">
        <f>IF(COUNTIF(Unit_CFDAs!C265:C338,All_Active!I265)&gt;0,1,0)</f>
        <v>0</v>
      </c>
      <c r="M265" s="12">
        <f>IF(COUNTIF(Unit_CFDAs!D265:D374,All_Active!I265)&gt;0,1,0)</f>
        <v>0</v>
      </c>
      <c r="N265" s="12">
        <f>IF(COUNTIF(Unit_CFDAs!E265:E299,All_Active!I265)&gt;0,1,0)</f>
        <v>0</v>
      </c>
      <c r="O265" s="12">
        <f>IF(COUNTIF(Unit_CFDAs!F265:F320,All_Active!J265)&gt;0,1,0)</f>
        <v>0</v>
      </c>
    </row>
    <row r="266" spans="1:15">
      <c r="A266" s="1">
        <v>40803</v>
      </c>
      <c r="B266" s="1">
        <v>41087</v>
      </c>
      <c r="C266" t="s">
        <v>528</v>
      </c>
      <c r="D266" t="s">
        <v>529</v>
      </c>
      <c r="E266" t="s">
        <v>15</v>
      </c>
      <c r="F266" t="s">
        <v>12</v>
      </c>
      <c r="G266" t="s">
        <v>530</v>
      </c>
      <c r="H266" t="s">
        <v>531</v>
      </c>
      <c r="I266" s="2">
        <v>93.846999999999994</v>
      </c>
      <c r="J266" s="12">
        <f>IF(COUNTIF(Unit_CFDAs!A265:A403,All_Active!I266)&gt;0,1,0)</f>
        <v>0</v>
      </c>
      <c r="K266" s="12">
        <f>IF(COUNTIF(Unit_CFDAs!B266:B412,All_Active!I266)&gt;0,1,0)</f>
        <v>0</v>
      </c>
      <c r="L266" s="12">
        <f>IF(COUNTIF(Unit_CFDAs!C266:C339,All_Active!I266)&gt;0,1,0)</f>
        <v>0</v>
      </c>
      <c r="M266" s="12">
        <f>IF(COUNTIF(Unit_CFDAs!D266:D375,All_Active!I266)&gt;0,1,0)</f>
        <v>0</v>
      </c>
      <c r="N266" s="12">
        <f>IF(COUNTIF(Unit_CFDAs!E266:E300,All_Active!I266)&gt;0,1,0)</f>
        <v>0</v>
      </c>
      <c r="O266" s="12">
        <f>IF(COUNTIF(Unit_CFDAs!F266:F321,All_Active!J266)&gt;0,1,0)</f>
        <v>0</v>
      </c>
    </row>
    <row r="267" spans="1:15">
      <c r="A267" s="1">
        <v>40803</v>
      </c>
      <c r="B267" s="1">
        <v>41073</v>
      </c>
      <c r="C267" t="s">
        <v>657</v>
      </c>
      <c r="D267" t="s">
        <v>658</v>
      </c>
      <c r="E267" t="s">
        <v>15</v>
      </c>
      <c r="F267" t="s">
        <v>12</v>
      </c>
      <c r="G267" t="s">
        <v>659</v>
      </c>
      <c r="H267" t="s">
        <v>660</v>
      </c>
      <c r="I267" s="2">
        <v>93.852999999999994</v>
      </c>
      <c r="J267" s="12">
        <f>IF(COUNTIF(Unit_CFDAs!A266:A404,All_Active!I267)&gt;0,1,0)</f>
        <v>0</v>
      </c>
      <c r="K267" s="12">
        <f>IF(COUNTIF(Unit_CFDAs!B267:B413,All_Active!I267)&gt;0,1,0)</f>
        <v>0</v>
      </c>
      <c r="L267" s="12">
        <f>IF(COUNTIF(Unit_CFDAs!C267:C340,All_Active!I267)&gt;0,1,0)</f>
        <v>0</v>
      </c>
      <c r="M267" s="12">
        <f>IF(COUNTIF(Unit_CFDAs!D267:D376,All_Active!I267)&gt;0,1,0)</f>
        <v>0</v>
      </c>
      <c r="N267" s="12">
        <f>IF(COUNTIF(Unit_CFDAs!E267:E301,All_Active!I267)&gt;0,1,0)</f>
        <v>0</v>
      </c>
      <c r="O267" s="12">
        <f>IF(COUNTIF(Unit_CFDAs!F267:F322,All_Active!J267)&gt;0,1,0)</f>
        <v>0</v>
      </c>
    </row>
    <row r="268" spans="1:15">
      <c r="A268" s="1">
        <v>40799</v>
      </c>
      <c r="B268" s="1">
        <v>41143</v>
      </c>
      <c r="C268" t="s">
        <v>623</v>
      </c>
      <c r="D268" t="s">
        <v>624</v>
      </c>
      <c r="E268" t="s">
        <v>15</v>
      </c>
      <c r="F268">
        <v>200000</v>
      </c>
      <c r="G268" t="s">
        <v>625</v>
      </c>
      <c r="H268" t="s">
        <v>626</v>
      </c>
      <c r="I268" s="2">
        <v>93.394000000000005</v>
      </c>
      <c r="J268" s="12">
        <f>IF(COUNTIF(Unit_CFDAs!A267:A405,All_Active!I268)&gt;0,1,0)</f>
        <v>0</v>
      </c>
      <c r="K268" s="12">
        <f>IF(COUNTIF(Unit_CFDAs!B268:B414,All_Active!I268)&gt;0,1,0)</f>
        <v>0</v>
      </c>
      <c r="L268" s="12">
        <f>IF(COUNTIF(Unit_CFDAs!C268:C341,All_Active!I268)&gt;0,1,0)</f>
        <v>0</v>
      </c>
      <c r="M268" s="12">
        <f>IF(COUNTIF(Unit_CFDAs!D268:D377,All_Active!I268)&gt;0,1,0)</f>
        <v>0</v>
      </c>
      <c r="N268" s="12">
        <f>IF(COUNTIF(Unit_CFDAs!E268:E302,All_Active!I268)&gt;0,1,0)</f>
        <v>0</v>
      </c>
      <c r="O268" s="12">
        <f>IF(COUNTIF(Unit_CFDAs!F268:F323,All_Active!J268)&gt;0,1,0)</f>
        <v>0</v>
      </c>
    </row>
    <row r="269" spans="1:15">
      <c r="A269" s="1">
        <v>40787</v>
      </c>
      <c r="B269" s="1">
        <v>41160</v>
      </c>
      <c r="C269" t="s">
        <v>570</v>
      </c>
      <c r="D269" t="s">
        <v>571</v>
      </c>
      <c r="E269" t="s">
        <v>15</v>
      </c>
      <c r="F269">
        <v>750000</v>
      </c>
      <c r="G269" t="s">
        <v>572</v>
      </c>
      <c r="H269" t="s">
        <v>573</v>
      </c>
      <c r="I269" s="2">
        <v>93.394999999999996</v>
      </c>
      <c r="J269" s="12">
        <f>IF(COUNTIF(Unit_CFDAs!A268:A406,All_Active!I269)&gt;0,1,0)</f>
        <v>0</v>
      </c>
      <c r="K269" s="12">
        <f>IF(COUNTIF(Unit_CFDAs!B269:B415,All_Active!I269)&gt;0,1,0)</f>
        <v>0</v>
      </c>
      <c r="L269" s="12">
        <f>IF(COUNTIF(Unit_CFDAs!C269:C342,All_Active!I269)&gt;0,1,0)</f>
        <v>0</v>
      </c>
      <c r="M269" s="12">
        <f>IF(COUNTIF(Unit_CFDAs!D269:D378,All_Active!I269)&gt;0,1,0)</f>
        <v>0</v>
      </c>
      <c r="N269" s="12">
        <f>IF(COUNTIF(Unit_CFDAs!E269:E303,All_Active!I269)&gt;0,1,0)</f>
        <v>0</v>
      </c>
      <c r="O269" s="12">
        <f>IF(COUNTIF(Unit_CFDAs!F269:F324,All_Active!J269)&gt;0,1,0)</f>
        <v>0</v>
      </c>
    </row>
    <row r="270" spans="1:15">
      <c r="A270" s="1">
        <v>40766</v>
      </c>
      <c r="B270" s="1">
        <v>41201</v>
      </c>
      <c r="C270" t="s">
        <v>511</v>
      </c>
      <c r="D270" t="s">
        <v>512</v>
      </c>
      <c r="E270" t="s">
        <v>15</v>
      </c>
      <c r="F270">
        <v>300000</v>
      </c>
      <c r="G270" t="s">
        <v>513</v>
      </c>
      <c r="H270" t="s">
        <v>514</v>
      </c>
      <c r="I270" s="2">
        <v>93.278999999999996</v>
      </c>
      <c r="J270" s="12">
        <f>IF(COUNTIF(Unit_CFDAs!A269:A407,All_Active!I270)&gt;0,1,0)</f>
        <v>0</v>
      </c>
      <c r="K270" s="12">
        <f>IF(COUNTIF(Unit_CFDAs!B270:B416,All_Active!I270)&gt;0,1,0)</f>
        <v>0</v>
      </c>
      <c r="L270" s="12">
        <f>IF(COUNTIF(Unit_CFDAs!C270:C343,All_Active!I270)&gt;0,1,0)</f>
        <v>0</v>
      </c>
      <c r="M270" s="12">
        <f>IF(COUNTIF(Unit_CFDAs!D270:D379,All_Active!I270)&gt;0,1,0)</f>
        <v>0</v>
      </c>
      <c r="N270" s="12">
        <f>IF(COUNTIF(Unit_CFDAs!E270:E304,All_Active!I270)&gt;0,1,0)</f>
        <v>0</v>
      </c>
      <c r="O270" s="12">
        <f>IF(COUNTIF(Unit_CFDAs!F270:F325,All_Active!J270)&gt;0,1,0)</f>
        <v>0</v>
      </c>
    </row>
    <row r="271" spans="1:15">
      <c r="A271" s="1">
        <v>40764</v>
      </c>
      <c r="B271" s="1">
        <v>41235</v>
      </c>
      <c r="C271" t="s">
        <v>489</v>
      </c>
      <c r="D271" t="s">
        <v>490</v>
      </c>
      <c r="E271" t="s">
        <v>15</v>
      </c>
      <c r="F271" t="s">
        <v>12</v>
      </c>
      <c r="G271" t="s">
        <v>491</v>
      </c>
      <c r="H271" t="s">
        <v>492</v>
      </c>
      <c r="I271" s="2">
        <v>93.120999999999995</v>
      </c>
      <c r="J271" s="12">
        <f>IF(COUNTIF(Unit_CFDAs!A270:A408,All_Active!I271)&gt;0,1,0)</f>
        <v>0</v>
      </c>
      <c r="K271" s="12">
        <f>IF(COUNTIF(Unit_CFDAs!B271:B417,All_Active!I271)&gt;0,1,0)</f>
        <v>0</v>
      </c>
      <c r="L271" s="12">
        <f>IF(COUNTIF(Unit_CFDAs!C271:C344,All_Active!I271)&gt;0,1,0)</f>
        <v>0</v>
      </c>
      <c r="M271" s="12">
        <f>IF(COUNTIF(Unit_CFDAs!D271:D380,All_Active!I271)&gt;0,1,0)</f>
        <v>0</v>
      </c>
      <c r="N271" s="12">
        <f>IF(COUNTIF(Unit_CFDAs!E271:E305,All_Active!I271)&gt;0,1,0)</f>
        <v>0</v>
      </c>
      <c r="O271" s="12">
        <f>IF(COUNTIF(Unit_CFDAs!F271:F326,All_Active!J271)&gt;0,1,0)</f>
        <v>0</v>
      </c>
    </row>
    <row r="272" spans="1:15">
      <c r="A272" s="1">
        <v>40740</v>
      </c>
      <c r="B272" s="1">
        <v>41202</v>
      </c>
      <c r="C272" t="s">
        <v>627</v>
      </c>
      <c r="D272" t="s">
        <v>628</v>
      </c>
      <c r="E272" t="s">
        <v>15</v>
      </c>
      <c r="F272">
        <v>350000</v>
      </c>
      <c r="G272" t="s">
        <v>629</v>
      </c>
      <c r="H272" t="s">
        <v>630</v>
      </c>
      <c r="I272" s="2">
        <v>93.837000000000003</v>
      </c>
      <c r="J272" s="12">
        <f>IF(COUNTIF(Unit_CFDAs!A271:A409,All_Active!I272)&gt;0,1,0)</f>
        <v>0</v>
      </c>
      <c r="K272" s="12">
        <f>IF(COUNTIF(Unit_CFDAs!B272:B418,All_Active!I272)&gt;0,1,0)</f>
        <v>0</v>
      </c>
      <c r="L272" s="12">
        <f>IF(COUNTIF(Unit_CFDAs!C272:C345,All_Active!I272)&gt;0,1,0)</f>
        <v>0</v>
      </c>
      <c r="M272" s="12">
        <f>IF(COUNTIF(Unit_CFDAs!D272:D381,All_Active!I272)&gt;0,1,0)</f>
        <v>0</v>
      </c>
      <c r="N272" s="12">
        <f>IF(COUNTIF(Unit_CFDAs!E272:E306,All_Active!I272)&gt;0,1,0)</f>
        <v>0</v>
      </c>
      <c r="O272" s="12">
        <f>IF(COUNTIF(Unit_CFDAs!F272:F327,All_Active!J272)&gt;0,1,0)</f>
        <v>0</v>
      </c>
    </row>
    <row r="273" spans="1:15">
      <c r="A273" s="1">
        <v>40712</v>
      </c>
      <c r="B273" s="1">
        <v>41215</v>
      </c>
      <c r="C273" t="s">
        <v>611</v>
      </c>
      <c r="D273" t="s">
        <v>612</v>
      </c>
      <c r="E273" t="s">
        <v>15</v>
      </c>
      <c r="F273">
        <v>200000</v>
      </c>
      <c r="G273" t="s">
        <v>613</v>
      </c>
      <c r="H273" t="s">
        <v>614</v>
      </c>
      <c r="I273" s="2">
        <v>93.278999999999996</v>
      </c>
      <c r="J273" s="12">
        <f>IF(COUNTIF(Unit_CFDAs!A272:A410,All_Active!I273)&gt;0,1,0)</f>
        <v>0</v>
      </c>
      <c r="K273" s="12">
        <f>IF(COUNTIF(Unit_CFDAs!B273:B419,All_Active!I273)&gt;0,1,0)</f>
        <v>0</v>
      </c>
      <c r="L273" s="12">
        <f>IF(COUNTIF(Unit_CFDAs!C273:C346,All_Active!I273)&gt;0,1,0)</f>
        <v>0</v>
      </c>
      <c r="M273" s="12">
        <f>IF(COUNTIF(Unit_CFDAs!D273:D382,All_Active!I273)&gt;0,1,0)</f>
        <v>0</v>
      </c>
      <c r="N273" s="12">
        <f>IF(COUNTIF(Unit_CFDAs!E273:E307,All_Active!I273)&gt;0,1,0)</f>
        <v>0</v>
      </c>
      <c r="O273" s="12">
        <f>IF(COUNTIF(Unit_CFDAs!F273:F328,All_Active!J273)&gt;0,1,0)</f>
        <v>0</v>
      </c>
    </row>
    <row r="274" spans="1:15">
      <c r="A274" s="1">
        <v>40712</v>
      </c>
      <c r="B274" s="1">
        <v>41215</v>
      </c>
      <c r="C274" t="s">
        <v>643</v>
      </c>
      <c r="D274" t="s">
        <v>644</v>
      </c>
      <c r="E274" t="s">
        <v>15</v>
      </c>
      <c r="F274">
        <v>350000</v>
      </c>
      <c r="G274" t="s">
        <v>613</v>
      </c>
      <c r="H274" t="s">
        <v>645</v>
      </c>
      <c r="I274" s="2">
        <v>93.278999999999996</v>
      </c>
      <c r="J274" s="12">
        <f>IF(COUNTIF(Unit_CFDAs!A273:A411,All_Active!I274)&gt;0,1,0)</f>
        <v>0</v>
      </c>
      <c r="K274" s="12">
        <f>IF(COUNTIF(Unit_CFDAs!B274:B420,All_Active!I274)&gt;0,1,0)</f>
        <v>0</v>
      </c>
      <c r="L274" s="12">
        <f>IF(COUNTIF(Unit_CFDAs!C274:C347,All_Active!I274)&gt;0,1,0)</f>
        <v>0</v>
      </c>
      <c r="M274" s="12">
        <f>IF(COUNTIF(Unit_CFDAs!D274:D383,All_Active!I274)&gt;0,1,0)</f>
        <v>0</v>
      </c>
      <c r="N274" s="12">
        <f>IF(COUNTIF(Unit_CFDAs!E274:E308,All_Active!I274)&gt;0,1,0)</f>
        <v>0</v>
      </c>
      <c r="O274" s="12">
        <f>IF(COUNTIF(Unit_CFDAs!F274:F329,All_Active!J274)&gt;0,1,0)</f>
        <v>0</v>
      </c>
    </row>
    <row r="275" spans="1:15">
      <c r="A275" s="1">
        <v>40712</v>
      </c>
      <c r="B275" s="1">
        <v>41200</v>
      </c>
      <c r="C275" t="s">
        <v>481</v>
      </c>
      <c r="D275" t="s">
        <v>482</v>
      </c>
      <c r="E275" t="s">
        <v>15</v>
      </c>
      <c r="F275">
        <v>200000</v>
      </c>
      <c r="G275" t="s">
        <v>483</v>
      </c>
      <c r="H275" t="s">
        <v>484</v>
      </c>
      <c r="I275" s="2">
        <v>93.846999999999994</v>
      </c>
      <c r="J275" s="12">
        <f>IF(COUNTIF(Unit_CFDAs!A274:A412,All_Active!I275)&gt;0,1,0)</f>
        <v>0</v>
      </c>
      <c r="K275" s="12">
        <f>IF(COUNTIF(Unit_CFDAs!B275:B421,All_Active!I275)&gt;0,1,0)</f>
        <v>0</v>
      </c>
      <c r="L275" s="12">
        <f>IF(COUNTIF(Unit_CFDAs!C275:C348,All_Active!I275)&gt;0,1,0)</f>
        <v>0</v>
      </c>
      <c r="M275" s="12">
        <f>IF(COUNTIF(Unit_CFDAs!D275:D384,All_Active!I275)&gt;0,1,0)</f>
        <v>0</v>
      </c>
      <c r="N275" s="12">
        <f>IF(COUNTIF(Unit_CFDAs!E275:E309,All_Active!I275)&gt;0,1,0)</f>
        <v>0</v>
      </c>
      <c r="O275" s="12">
        <f>IF(COUNTIF(Unit_CFDAs!F275:F330,All_Active!J275)&gt;0,1,0)</f>
        <v>0</v>
      </c>
    </row>
    <row r="276" spans="1:15">
      <c r="A276" s="1">
        <v>40712</v>
      </c>
      <c r="B276" s="1">
        <v>41200</v>
      </c>
      <c r="C276" t="s">
        <v>559</v>
      </c>
      <c r="D276" t="s">
        <v>560</v>
      </c>
      <c r="E276" t="s">
        <v>15</v>
      </c>
      <c r="F276" t="s">
        <v>12</v>
      </c>
      <c r="G276" t="s">
        <v>561</v>
      </c>
      <c r="H276" t="s">
        <v>562</v>
      </c>
      <c r="I276" s="2">
        <v>93.846999999999994</v>
      </c>
      <c r="J276" s="12">
        <f>IF(COUNTIF(Unit_CFDAs!A275:A413,All_Active!I276)&gt;0,1,0)</f>
        <v>0</v>
      </c>
      <c r="K276" s="12">
        <f>IF(COUNTIF(Unit_CFDAs!B276:B422,All_Active!I276)&gt;0,1,0)</f>
        <v>0</v>
      </c>
      <c r="L276" s="12">
        <f>IF(COUNTIF(Unit_CFDAs!C276:C349,All_Active!I276)&gt;0,1,0)</f>
        <v>0</v>
      </c>
      <c r="M276" s="12">
        <f>IF(COUNTIF(Unit_CFDAs!D276:D385,All_Active!I276)&gt;0,1,0)</f>
        <v>0</v>
      </c>
      <c r="N276" s="12">
        <f>IF(COUNTIF(Unit_CFDAs!E276:E310,All_Active!I276)&gt;0,1,0)</f>
        <v>0</v>
      </c>
      <c r="O276" s="12">
        <f>IF(COUNTIF(Unit_CFDAs!F276:F331,All_Active!J276)&gt;0,1,0)</f>
        <v>0</v>
      </c>
    </row>
    <row r="277" spans="1:15">
      <c r="A277" s="1">
        <v>40684</v>
      </c>
      <c r="B277" s="1">
        <v>41195</v>
      </c>
      <c r="C277" t="s">
        <v>590</v>
      </c>
      <c r="D277" t="s">
        <v>591</v>
      </c>
      <c r="E277" t="s">
        <v>15</v>
      </c>
      <c r="F277" t="s">
        <v>12</v>
      </c>
      <c r="G277" t="s">
        <v>592</v>
      </c>
      <c r="H277" t="s">
        <v>593</v>
      </c>
      <c r="I277" s="2">
        <v>93.242000000000004</v>
      </c>
      <c r="J277" s="12">
        <f>IF(COUNTIF(Unit_CFDAs!A276:A414,All_Active!I277)&gt;0,1,0)</f>
        <v>0</v>
      </c>
      <c r="K277" s="12">
        <f>IF(COUNTIF(Unit_CFDAs!B277:B423,All_Active!I277)&gt;0,1,0)</f>
        <v>0</v>
      </c>
      <c r="L277" s="12">
        <f>IF(COUNTIF(Unit_CFDAs!C277:C350,All_Active!I277)&gt;0,1,0)</f>
        <v>0</v>
      </c>
      <c r="M277" s="12">
        <f>IF(COUNTIF(Unit_CFDAs!D277:D386,All_Active!I277)&gt;0,1,0)</f>
        <v>0</v>
      </c>
      <c r="N277" s="12">
        <f>IF(COUNTIF(Unit_CFDAs!E277:E311,All_Active!I277)&gt;0,1,0)</f>
        <v>0</v>
      </c>
      <c r="O277" s="12">
        <f>IF(COUNTIF(Unit_CFDAs!F277:F332,All_Active!J277)&gt;0,1,0)</f>
        <v>0</v>
      </c>
    </row>
    <row r="278" spans="1:15">
      <c r="A278" s="1">
        <v>40676</v>
      </c>
      <c r="B278" s="1">
        <v>41138</v>
      </c>
      <c r="C278" t="s">
        <v>472</v>
      </c>
      <c r="D278" t="s">
        <v>473</v>
      </c>
      <c r="E278" t="s">
        <v>15</v>
      </c>
      <c r="F278">
        <v>200000</v>
      </c>
      <c r="G278" t="s">
        <v>474</v>
      </c>
      <c r="H278" t="s">
        <v>475</v>
      </c>
      <c r="I278" s="2">
        <v>93.393000000000001</v>
      </c>
      <c r="J278" s="12">
        <f>IF(COUNTIF(Unit_CFDAs!A277:A415,All_Active!I278)&gt;0,1,0)</f>
        <v>0</v>
      </c>
      <c r="K278" s="12">
        <f>IF(COUNTIF(Unit_CFDAs!B278:B424,All_Active!I278)&gt;0,1,0)</f>
        <v>0</v>
      </c>
      <c r="L278" s="12">
        <f>IF(COUNTIF(Unit_CFDAs!C278:C351,All_Active!I278)&gt;0,1,0)</f>
        <v>0</v>
      </c>
      <c r="M278" s="12">
        <f>IF(COUNTIF(Unit_CFDAs!D278:D387,All_Active!I278)&gt;0,1,0)</f>
        <v>0</v>
      </c>
      <c r="N278" s="12">
        <f>IF(COUNTIF(Unit_CFDAs!E278:E312,All_Active!I278)&gt;0,1,0)</f>
        <v>0</v>
      </c>
      <c r="O278" s="12">
        <f>IF(COUNTIF(Unit_CFDAs!F278:F333,All_Active!J278)&gt;0,1,0)</f>
        <v>0</v>
      </c>
    </row>
    <row r="279" spans="1:15">
      <c r="A279" s="1">
        <v>40676</v>
      </c>
      <c r="B279" s="1">
        <v>41138</v>
      </c>
      <c r="C279" t="s">
        <v>502</v>
      </c>
      <c r="D279" t="s">
        <v>503</v>
      </c>
      <c r="E279" t="s">
        <v>15</v>
      </c>
      <c r="F279" t="s">
        <v>12</v>
      </c>
      <c r="G279" t="s">
        <v>474</v>
      </c>
      <c r="H279" t="s">
        <v>504</v>
      </c>
      <c r="I279" s="2">
        <v>93.394999999999996</v>
      </c>
      <c r="J279" s="12">
        <f>IF(COUNTIF(Unit_CFDAs!A278:A416,All_Active!I279)&gt;0,1,0)</f>
        <v>0</v>
      </c>
      <c r="K279" s="12">
        <f>IF(COUNTIF(Unit_CFDAs!B279:B425,All_Active!I279)&gt;0,1,0)</f>
        <v>0</v>
      </c>
      <c r="L279" s="12">
        <f>IF(COUNTIF(Unit_CFDAs!C279:C352,All_Active!I279)&gt;0,1,0)</f>
        <v>0</v>
      </c>
      <c r="M279" s="12">
        <f>IF(COUNTIF(Unit_CFDAs!D279:D388,All_Active!I279)&gt;0,1,0)</f>
        <v>0</v>
      </c>
      <c r="N279" s="12">
        <f>IF(COUNTIF(Unit_CFDAs!E279:E313,All_Active!I279)&gt;0,1,0)</f>
        <v>0</v>
      </c>
      <c r="O279" s="12">
        <f>IF(COUNTIF(Unit_CFDAs!F279:F334,All_Active!J279)&gt;0,1,0)</f>
        <v>0</v>
      </c>
    </row>
    <row r="280" spans="1:15">
      <c r="A280" s="1">
        <v>40640</v>
      </c>
      <c r="B280" s="1">
        <v>41229</v>
      </c>
      <c r="C280" t="s">
        <v>468</v>
      </c>
      <c r="D280" t="s">
        <v>469</v>
      </c>
      <c r="E280" t="s">
        <v>15</v>
      </c>
      <c r="F280" t="s">
        <v>12</v>
      </c>
      <c r="G280" t="s">
        <v>470</v>
      </c>
      <c r="H280" t="s">
        <v>471</v>
      </c>
      <c r="I280" s="2">
        <v>93.846999999999994</v>
      </c>
      <c r="J280" s="12">
        <f>IF(COUNTIF(Unit_CFDAs!A279:A417,All_Active!I280)&gt;0,1,0)</f>
        <v>0</v>
      </c>
      <c r="K280" s="12">
        <f>IF(COUNTIF(Unit_CFDAs!B280:B426,All_Active!I280)&gt;0,1,0)</f>
        <v>0</v>
      </c>
      <c r="L280" s="12">
        <f>IF(COUNTIF(Unit_CFDAs!C280:C353,All_Active!I280)&gt;0,1,0)</f>
        <v>0</v>
      </c>
      <c r="M280" s="12">
        <f>IF(COUNTIF(Unit_CFDAs!D280:D389,All_Active!I280)&gt;0,1,0)</f>
        <v>0</v>
      </c>
      <c r="N280" s="12">
        <f>IF(COUNTIF(Unit_CFDAs!E280:E314,All_Active!I280)&gt;0,1,0)</f>
        <v>0</v>
      </c>
      <c r="O280" s="12">
        <f>IF(COUNTIF(Unit_CFDAs!F280:F335,All_Active!J280)&gt;0,1,0)</f>
        <v>0</v>
      </c>
    </row>
    <row r="281" spans="1:15">
      <c r="A281" s="1">
        <v>40631</v>
      </c>
      <c r="B281" s="1">
        <v>41195</v>
      </c>
      <c r="C281" t="s">
        <v>498</v>
      </c>
      <c r="D281" t="s">
        <v>499</v>
      </c>
      <c r="E281" t="s">
        <v>15</v>
      </c>
      <c r="F281" t="s">
        <v>12</v>
      </c>
      <c r="G281" t="s">
        <v>500</v>
      </c>
      <c r="H281" t="s">
        <v>501</v>
      </c>
      <c r="I281" s="2">
        <v>93.242000000000004</v>
      </c>
      <c r="J281" s="12">
        <f>IF(COUNTIF(Unit_CFDAs!A280:A418,All_Active!I281)&gt;0,1,0)</f>
        <v>0</v>
      </c>
      <c r="K281" s="12">
        <f>IF(COUNTIF(Unit_CFDAs!B281:B427,All_Active!I281)&gt;0,1,0)</f>
        <v>0</v>
      </c>
      <c r="L281" s="12">
        <f>IF(COUNTIF(Unit_CFDAs!C281:C354,All_Active!I281)&gt;0,1,0)</f>
        <v>0</v>
      </c>
      <c r="M281" s="12">
        <f>IF(COUNTIF(Unit_CFDAs!D281:D390,All_Active!I281)&gt;0,1,0)</f>
        <v>0</v>
      </c>
      <c r="N281" s="12">
        <f>IF(COUNTIF(Unit_CFDAs!E281:E315,All_Active!I281)&gt;0,1,0)</f>
        <v>0</v>
      </c>
      <c r="O281" s="12">
        <f>IF(COUNTIF(Unit_CFDAs!F281:F336,All_Active!J281)&gt;0,1,0)</f>
        <v>0</v>
      </c>
    </row>
    <row r="282" spans="1:15">
      <c r="A282" s="1">
        <v>40631</v>
      </c>
      <c r="B282" s="1">
        <v>41195</v>
      </c>
      <c r="C282" t="s">
        <v>537</v>
      </c>
      <c r="D282" t="s">
        <v>538</v>
      </c>
      <c r="E282" t="s">
        <v>15</v>
      </c>
      <c r="F282" t="s">
        <v>12</v>
      </c>
      <c r="G282" t="s">
        <v>539</v>
      </c>
      <c r="H282" t="s">
        <v>540</v>
      </c>
      <c r="I282" s="2">
        <v>93.242000000000004</v>
      </c>
      <c r="J282" s="12">
        <f>IF(COUNTIF(Unit_CFDAs!A281:A419,All_Active!I282)&gt;0,1,0)</f>
        <v>0</v>
      </c>
      <c r="K282" s="12">
        <f>IF(COUNTIF(Unit_CFDAs!B282:B428,All_Active!I282)&gt;0,1,0)</f>
        <v>0</v>
      </c>
      <c r="L282" s="12">
        <f>IF(COUNTIF(Unit_CFDAs!C282:C355,All_Active!I282)&gt;0,1,0)</f>
        <v>0</v>
      </c>
      <c r="M282" s="12">
        <f>IF(COUNTIF(Unit_CFDAs!D282:D391,All_Active!I282)&gt;0,1,0)</f>
        <v>0</v>
      </c>
      <c r="N282" s="12">
        <f>IF(COUNTIF(Unit_CFDAs!E282:E316,All_Active!I282)&gt;0,1,0)</f>
        <v>0</v>
      </c>
      <c r="O282" s="12">
        <f>IF(COUNTIF(Unit_CFDAs!F282:F337,All_Active!J282)&gt;0,1,0)</f>
        <v>0</v>
      </c>
    </row>
    <row r="283" spans="1:15">
      <c r="A283" s="1">
        <v>40631</v>
      </c>
      <c r="B283" s="1">
        <v>41195</v>
      </c>
      <c r="C283" t="s">
        <v>594</v>
      </c>
      <c r="D283" t="s">
        <v>595</v>
      </c>
      <c r="E283" t="s">
        <v>15</v>
      </c>
      <c r="F283" t="s">
        <v>12</v>
      </c>
      <c r="G283" t="s">
        <v>596</v>
      </c>
      <c r="H283" t="s">
        <v>597</v>
      </c>
      <c r="I283" s="2">
        <v>93.242000000000004</v>
      </c>
      <c r="J283" s="12">
        <f>IF(COUNTIF(Unit_CFDAs!A282:A420,All_Active!I283)&gt;0,1,0)</f>
        <v>0</v>
      </c>
      <c r="K283" s="12">
        <f>IF(COUNTIF(Unit_CFDAs!B283:B429,All_Active!I283)&gt;0,1,0)</f>
        <v>0</v>
      </c>
      <c r="L283" s="12">
        <f>IF(COUNTIF(Unit_CFDAs!C283:C356,All_Active!I283)&gt;0,1,0)</f>
        <v>0</v>
      </c>
      <c r="M283" s="12">
        <f>IF(COUNTIF(Unit_CFDAs!D283:D392,All_Active!I283)&gt;0,1,0)</f>
        <v>0</v>
      </c>
      <c r="N283" s="12">
        <f>IF(COUNTIF(Unit_CFDAs!E283:E317,All_Active!I283)&gt;0,1,0)</f>
        <v>0</v>
      </c>
      <c r="O283" s="12">
        <f>IF(COUNTIF(Unit_CFDAs!F283:F338,All_Active!J283)&gt;0,1,0)</f>
        <v>0</v>
      </c>
    </row>
    <row r="284" spans="1:15">
      <c r="A284" s="1">
        <v>40631</v>
      </c>
      <c r="B284" s="1">
        <v>41195</v>
      </c>
      <c r="C284" t="s">
        <v>646</v>
      </c>
      <c r="D284" t="s">
        <v>647</v>
      </c>
      <c r="E284" t="s">
        <v>15</v>
      </c>
      <c r="F284">
        <v>225000</v>
      </c>
      <c r="G284" t="s">
        <v>648</v>
      </c>
      <c r="H284" t="s">
        <v>649</v>
      </c>
      <c r="I284" s="2">
        <v>93.242000000000004</v>
      </c>
      <c r="J284" s="12">
        <f>IF(COUNTIF(Unit_CFDAs!A283:A421,All_Active!I284)&gt;0,1,0)</f>
        <v>0</v>
      </c>
      <c r="K284" s="12">
        <f>IF(COUNTIF(Unit_CFDAs!B284:B430,All_Active!I284)&gt;0,1,0)</f>
        <v>0</v>
      </c>
      <c r="L284" s="12">
        <f>IF(COUNTIF(Unit_CFDAs!C284:C357,All_Active!I284)&gt;0,1,0)</f>
        <v>0</v>
      </c>
      <c r="M284" s="12">
        <f>IF(COUNTIF(Unit_CFDAs!D284:D393,All_Active!I284)&gt;0,1,0)</f>
        <v>0</v>
      </c>
      <c r="N284" s="12">
        <f>IF(COUNTIF(Unit_CFDAs!E284:E318,All_Active!I284)&gt;0,1,0)</f>
        <v>0</v>
      </c>
      <c r="O284" s="12">
        <f>IF(COUNTIF(Unit_CFDAs!F284:F339,All_Active!J284)&gt;0,1,0)</f>
        <v>0</v>
      </c>
    </row>
    <row r="285" spans="1:15">
      <c r="A285" s="1">
        <v>40631</v>
      </c>
      <c r="B285" s="1">
        <v>41195</v>
      </c>
      <c r="C285" t="s">
        <v>650</v>
      </c>
      <c r="D285" t="s">
        <v>651</v>
      </c>
      <c r="E285" t="s">
        <v>15</v>
      </c>
      <c r="F285">
        <v>2000000</v>
      </c>
      <c r="G285" t="s">
        <v>652</v>
      </c>
      <c r="H285" t="s">
        <v>653</v>
      </c>
      <c r="I285" s="2">
        <v>93.242000000000004</v>
      </c>
      <c r="J285" s="12">
        <f>IF(COUNTIF(Unit_CFDAs!A284:A422,All_Active!I285)&gt;0,1,0)</f>
        <v>0</v>
      </c>
      <c r="K285" s="12">
        <f>IF(COUNTIF(Unit_CFDAs!B285:B431,All_Active!I285)&gt;0,1,0)</f>
        <v>0</v>
      </c>
      <c r="L285" s="12">
        <f>IF(COUNTIF(Unit_CFDAs!C285:C358,All_Active!I285)&gt;0,1,0)</f>
        <v>0</v>
      </c>
      <c r="M285" s="12">
        <f>IF(COUNTIF(Unit_CFDAs!D285:D394,All_Active!I285)&gt;0,1,0)</f>
        <v>0</v>
      </c>
      <c r="N285" s="12">
        <f>IF(COUNTIF(Unit_CFDAs!E285:E319,All_Active!I285)&gt;0,1,0)</f>
        <v>0</v>
      </c>
      <c r="O285" s="12">
        <f>IF(COUNTIF(Unit_CFDAs!F285:F340,All_Active!J285)&gt;0,1,0)</f>
        <v>0</v>
      </c>
    </row>
    <row r="286" spans="1:15">
      <c r="A286" s="1">
        <v>40628</v>
      </c>
      <c r="B286" s="1">
        <v>41209</v>
      </c>
      <c r="C286" t="s">
        <v>477</v>
      </c>
      <c r="D286" t="s">
        <v>478</v>
      </c>
      <c r="E286" t="s">
        <v>15</v>
      </c>
      <c r="F286">
        <v>200000</v>
      </c>
      <c r="G286" t="s">
        <v>479</v>
      </c>
      <c r="H286" t="s">
        <v>480</v>
      </c>
      <c r="I286" s="2">
        <v>93.393000000000001</v>
      </c>
      <c r="J286" s="12">
        <f>IF(COUNTIF(Unit_CFDAs!A285:A423,All_Active!I286)&gt;0,1,0)</f>
        <v>0</v>
      </c>
      <c r="K286" s="12">
        <f>IF(COUNTIF(Unit_CFDAs!B286:B432,All_Active!I286)&gt;0,1,0)</f>
        <v>0</v>
      </c>
      <c r="L286" s="12">
        <f>IF(COUNTIF(Unit_CFDAs!C286:C359,All_Active!I286)&gt;0,1,0)</f>
        <v>0</v>
      </c>
      <c r="M286" s="12">
        <f>IF(COUNTIF(Unit_CFDAs!D286:D395,All_Active!I286)&gt;0,1,0)</f>
        <v>0</v>
      </c>
      <c r="N286" s="12">
        <f>IF(COUNTIF(Unit_CFDAs!E286:E320,All_Active!I286)&gt;0,1,0)</f>
        <v>0</v>
      </c>
      <c r="O286" s="12">
        <f>IF(COUNTIF(Unit_CFDAs!F286:F341,All_Active!J286)&gt;0,1,0)</f>
        <v>0</v>
      </c>
    </row>
    <row r="287" spans="1:15">
      <c r="A287" s="1">
        <v>40628</v>
      </c>
      <c r="B287" s="1">
        <v>41209</v>
      </c>
      <c r="C287" t="s">
        <v>665</v>
      </c>
      <c r="D287" t="s">
        <v>666</v>
      </c>
      <c r="E287" t="s">
        <v>15</v>
      </c>
      <c r="F287" t="s">
        <v>12</v>
      </c>
      <c r="G287" t="s">
        <v>479</v>
      </c>
      <c r="H287" t="s">
        <v>667</v>
      </c>
      <c r="I287" s="2">
        <v>93.393000000000001</v>
      </c>
      <c r="J287" s="12">
        <f>IF(COUNTIF(Unit_CFDAs!A286:A424,All_Active!I287)&gt;0,1,0)</f>
        <v>0</v>
      </c>
      <c r="K287" s="12">
        <f>IF(COUNTIF(Unit_CFDAs!B287:B433,All_Active!I287)&gt;0,1,0)</f>
        <v>0</v>
      </c>
      <c r="L287" s="12">
        <f>IF(COUNTIF(Unit_CFDAs!C287:C360,All_Active!I287)&gt;0,1,0)</f>
        <v>0</v>
      </c>
      <c r="M287" s="12">
        <f>IF(COUNTIF(Unit_CFDAs!D287:D396,All_Active!I287)&gt;0,1,0)</f>
        <v>0</v>
      </c>
      <c r="N287" s="12">
        <f>IF(COUNTIF(Unit_CFDAs!E287:E321,All_Active!I287)&gt;0,1,0)</f>
        <v>0</v>
      </c>
      <c r="O287" s="12">
        <f>IF(COUNTIF(Unit_CFDAs!F287:F342,All_Active!J287)&gt;0,1,0)</f>
        <v>0</v>
      </c>
    </row>
    <row r="288" spans="1:15">
      <c r="A288" s="1">
        <v>40627</v>
      </c>
      <c r="B288" s="1">
        <v>41213</v>
      </c>
      <c r="C288" t="s">
        <v>582</v>
      </c>
      <c r="D288" t="s">
        <v>583</v>
      </c>
      <c r="E288" t="s">
        <v>15</v>
      </c>
      <c r="F288" t="s">
        <v>12</v>
      </c>
      <c r="G288" t="s">
        <v>584</v>
      </c>
      <c r="H288" t="s">
        <v>585</v>
      </c>
      <c r="I288" s="2">
        <v>93.846999999999994</v>
      </c>
      <c r="J288" s="12">
        <f>IF(COUNTIF(Unit_CFDAs!A287:A425,All_Active!I288)&gt;0,1,0)</f>
        <v>0</v>
      </c>
      <c r="K288" s="12">
        <f>IF(COUNTIF(Unit_CFDAs!B288:B434,All_Active!I288)&gt;0,1,0)</f>
        <v>0</v>
      </c>
      <c r="L288" s="12">
        <f>IF(COUNTIF(Unit_CFDAs!C288:C361,All_Active!I288)&gt;0,1,0)</f>
        <v>0</v>
      </c>
      <c r="M288" s="12">
        <f>IF(COUNTIF(Unit_CFDAs!D288:D397,All_Active!I288)&gt;0,1,0)</f>
        <v>0</v>
      </c>
      <c r="N288" s="12">
        <f>IF(COUNTIF(Unit_CFDAs!E288:E322,All_Active!I288)&gt;0,1,0)</f>
        <v>0</v>
      </c>
      <c r="O288" s="12">
        <f>IF(COUNTIF(Unit_CFDAs!F288:F343,All_Active!J288)&gt;0,1,0)</f>
        <v>0</v>
      </c>
    </row>
    <row r="289" spans="1:15">
      <c r="A289" s="1">
        <v>40627</v>
      </c>
      <c r="B289" s="1">
        <v>41213</v>
      </c>
      <c r="C289" t="s">
        <v>615</v>
      </c>
      <c r="D289" t="s">
        <v>616</v>
      </c>
      <c r="E289" t="s">
        <v>15</v>
      </c>
      <c r="F289">
        <v>150000</v>
      </c>
      <c r="G289" t="s">
        <v>617</v>
      </c>
      <c r="H289" t="s">
        <v>618</v>
      </c>
      <c r="I289" s="2">
        <v>93.846999999999994</v>
      </c>
      <c r="J289" s="12">
        <f>IF(COUNTIF(Unit_CFDAs!A288:A426,All_Active!I289)&gt;0,1,0)</f>
        <v>0</v>
      </c>
      <c r="K289" s="12">
        <f>IF(COUNTIF(Unit_CFDAs!B289:B435,All_Active!I289)&gt;0,1,0)</f>
        <v>0</v>
      </c>
      <c r="L289" s="12">
        <f>IF(COUNTIF(Unit_CFDAs!C289:C362,All_Active!I289)&gt;0,1,0)</f>
        <v>0</v>
      </c>
      <c r="M289" s="12">
        <f>IF(COUNTIF(Unit_CFDAs!D289:D398,All_Active!I289)&gt;0,1,0)</f>
        <v>0</v>
      </c>
      <c r="N289" s="12">
        <f>IF(COUNTIF(Unit_CFDAs!E289:E323,All_Active!I289)&gt;0,1,0)</f>
        <v>0</v>
      </c>
      <c r="O289" s="12">
        <f>IF(COUNTIF(Unit_CFDAs!F289:F344,All_Active!J289)&gt;0,1,0)</f>
        <v>0</v>
      </c>
    </row>
    <row r="290" spans="1:15">
      <c r="A290" s="1">
        <v>40625</v>
      </c>
      <c r="B290" s="1">
        <v>41089</v>
      </c>
      <c r="C290" t="s">
        <v>654</v>
      </c>
      <c r="D290" t="s">
        <v>655</v>
      </c>
      <c r="E290" t="s">
        <v>525</v>
      </c>
      <c r="F290">
        <v>25000</v>
      </c>
      <c r="G290" t="s">
        <v>656</v>
      </c>
      <c r="H290" t="s">
        <v>551</v>
      </c>
      <c r="I290" s="2">
        <v>15.662000000000001</v>
      </c>
      <c r="J290" s="12">
        <f>IF(COUNTIF(Unit_CFDAs!A289:A427,All_Active!I290)&gt;0,1,0)</f>
        <v>0</v>
      </c>
      <c r="K290" s="12">
        <f>IF(COUNTIF(Unit_CFDAs!B290:B436,All_Active!I290)&gt;0,1,0)</f>
        <v>0</v>
      </c>
      <c r="L290" s="12">
        <f>IF(COUNTIF(Unit_CFDAs!C290:C363,All_Active!I290)&gt;0,1,0)</f>
        <v>0</v>
      </c>
      <c r="M290" s="12">
        <f>IF(COUNTIF(Unit_CFDAs!D290:D399,All_Active!I290)&gt;0,1,0)</f>
        <v>0</v>
      </c>
      <c r="N290" s="12">
        <f>IF(COUNTIF(Unit_CFDAs!E290:E324,All_Active!I290)&gt;0,1,0)</f>
        <v>0</v>
      </c>
      <c r="O290" s="12">
        <f>IF(COUNTIF(Unit_CFDAs!F290:F345,All_Active!J290)&gt;0,1,0)</f>
        <v>0</v>
      </c>
    </row>
    <row r="291" spans="1:15">
      <c r="A291" s="1">
        <v>40523</v>
      </c>
      <c r="B291" s="1">
        <v>41233</v>
      </c>
      <c r="C291" t="s">
        <v>464</v>
      </c>
      <c r="D291" t="s">
        <v>465</v>
      </c>
      <c r="E291" t="s">
        <v>15</v>
      </c>
      <c r="F291">
        <v>75000</v>
      </c>
      <c r="G291" t="s">
        <v>466</v>
      </c>
      <c r="H291" t="s">
        <v>467</v>
      </c>
      <c r="I291" s="2">
        <v>93.864999999999995</v>
      </c>
      <c r="J291" s="12">
        <f>IF(COUNTIF(Unit_CFDAs!A290:A428,All_Active!I291)&gt;0,1,0)</f>
        <v>0</v>
      </c>
      <c r="K291" s="12">
        <f>IF(COUNTIF(Unit_CFDAs!B291:B437,All_Active!I291)&gt;0,1,0)</f>
        <v>0</v>
      </c>
      <c r="L291" s="12">
        <f>IF(COUNTIF(Unit_CFDAs!C291:C364,All_Active!I291)&gt;0,1,0)</f>
        <v>0</v>
      </c>
      <c r="M291" s="12">
        <f>IF(COUNTIF(Unit_CFDAs!D291:D400,All_Active!I291)&gt;0,1,0)</f>
        <v>0</v>
      </c>
      <c r="N291" s="12">
        <f>IF(COUNTIF(Unit_CFDAs!E291:E325,All_Active!I291)&gt;0,1,0)</f>
        <v>0</v>
      </c>
      <c r="O291" s="12">
        <f>IF(COUNTIF(Unit_CFDAs!F291:F346,All_Active!J291)&gt;0,1,0)</f>
        <v>0</v>
      </c>
    </row>
    <row r="292" spans="1:15">
      <c r="A292" s="1">
        <v>40520</v>
      </c>
      <c r="B292" s="1">
        <v>41228</v>
      </c>
      <c r="C292" t="s">
        <v>448</v>
      </c>
      <c r="D292" t="s">
        <v>449</v>
      </c>
      <c r="E292" t="s">
        <v>15</v>
      </c>
      <c r="F292" t="s">
        <v>12</v>
      </c>
      <c r="G292" t="s">
        <v>450</v>
      </c>
      <c r="H292" t="s">
        <v>451</v>
      </c>
      <c r="I292" s="2">
        <v>93.837999999999994</v>
      </c>
      <c r="J292" s="12">
        <f>IF(COUNTIF(Unit_CFDAs!A291:A429,All_Active!I292)&gt;0,1,0)</f>
        <v>0</v>
      </c>
      <c r="K292" s="12">
        <f>IF(COUNTIF(Unit_CFDAs!B292:B438,All_Active!I292)&gt;0,1,0)</f>
        <v>0</v>
      </c>
      <c r="L292" s="12">
        <f>IF(COUNTIF(Unit_CFDAs!C292:C365,All_Active!I292)&gt;0,1,0)</f>
        <v>0</v>
      </c>
      <c r="M292" s="12">
        <f>IF(COUNTIF(Unit_CFDAs!D292:D401,All_Active!I292)&gt;0,1,0)</f>
        <v>0</v>
      </c>
      <c r="N292" s="12">
        <f>IF(COUNTIF(Unit_CFDAs!E292:E326,All_Active!I292)&gt;0,1,0)</f>
        <v>0</v>
      </c>
      <c r="O292" s="12">
        <f>IF(COUNTIF(Unit_CFDAs!F292:F347,All_Active!J292)&gt;0,1,0)</f>
        <v>0</v>
      </c>
    </row>
    <row r="293" spans="1:15">
      <c r="A293" s="1">
        <v>40493</v>
      </c>
      <c r="B293" s="1">
        <v>41229</v>
      </c>
      <c r="C293" t="s">
        <v>452</v>
      </c>
      <c r="D293" t="s">
        <v>453</v>
      </c>
      <c r="E293" t="s">
        <v>15</v>
      </c>
      <c r="F293">
        <v>30000</v>
      </c>
      <c r="G293" t="s">
        <v>454</v>
      </c>
      <c r="H293" t="s">
        <v>455</v>
      </c>
      <c r="I293" s="2">
        <v>93.864999999999995</v>
      </c>
      <c r="J293" s="12">
        <f>IF(COUNTIF(Unit_CFDAs!A292:A430,All_Active!I293)&gt;0,1,0)</f>
        <v>0</v>
      </c>
      <c r="K293" s="12">
        <f>IF(COUNTIF(Unit_CFDAs!B293:B439,All_Active!I293)&gt;0,1,0)</f>
        <v>0</v>
      </c>
      <c r="L293" s="12">
        <f>IF(COUNTIF(Unit_CFDAs!C293:C366,All_Active!I293)&gt;0,1,0)</f>
        <v>0</v>
      </c>
      <c r="M293" s="12">
        <f>IF(COUNTIF(Unit_CFDAs!D293:D402,All_Active!I293)&gt;0,1,0)</f>
        <v>0</v>
      </c>
      <c r="N293" s="12">
        <f>IF(COUNTIF(Unit_CFDAs!E293:E327,All_Active!I293)&gt;0,1,0)</f>
        <v>0</v>
      </c>
      <c r="O293" s="12">
        <f>IF(COUNTIF(Unit_CFDAs!F293:F348,All_Active!J293)&gt;0,1,0)</f>
        <v>0</v>
      </c>
    </row>
    <row r="294" spans="1:15">
      <c r="A294" s="1">
        <v>40466</v>
      </c>
      <c r="B294" s="1">
        <v>41222</v>
      </c>
      <c r="C294" t="s">
        <v>460</v>
      </c>
      <c r="D294" t="s">
        <v>461</v>
      </c>
      <c r="E294" t="s">
        <v>15</v>
      </c>
      <c r="F294" t="s">
        <v>12</v>
      </c>
      <c r="G294" t="s">
        <v>462</v>
      </c>
      <c r="H294" t="s">
        <v>463</v>
      </c>
      <c r="I294" s="2">
        <v>93.864999999999995</v>
      </c>
      <c r="J294" s="12">
        <f>IF(COUNTIF(Unit_CFDAs!A293:A431,All_Active!I294)&gt;0,1,0)</f>
        <v>0</v>
      </c>
      <c r="K294" s="12">
        <f>IF(COUNTIF(Unit_CFDAs!B294:B440,All_Active!I294)&gt;0,1,0)</f>
        <v>0</v>
      </c>
      <c r="L294" s="12">
        <f>IF(COUNTIF(Unit_CFDAs!C294:C367,All_Active!I294)&gt;0,1,0)</f>
        <v>0</v>
      </c>
      <c r="M294" s="12">
        <f>IF(COUNTIF(Unit_CFDAs!D294:D403,All_Active!I294)&gt;0,1,0)</f>
        <v>0</v>
      </c>
      <c r="N294" s="12">
        <f>IF(COUNTIF(Unit_CFDAs!E294:E328,All_Active!I294)&gt;0,1,0)</f>
        <v>0</v>
      </c>
      <c r="O294" s="12">
        <f>IF(COUNTIF(Unit_CFDAs!F294:F349,All_Active!J294)&gt;0,1,0)</f>
        <v>0</v>
      </c>
    </row>
    <row r="295" spans="1:15">
      <c r="A295" s="1">
        <v>40445</v>
      </c>
      <c r="B295" s="1">
        <v>41226</v>
      </c>
      <c r="C295" t="s">
        <v>456</v>
      </c>
      <c r="D295" t="s">
        <v>457</v>
      </c>
      <c r="E295" t="s">
        <v>15</v>
      </c>
      <c r="F295">
        <v>100000</v>
      </c>
      <c r="G295" t="s">
        <v>458</v>
      </c>
      <c r="H295" t="s">
        <v>459</v>
      </c>
      <c r="I295" s="2">
        <v>93.858999999999995</v>
      </c>
      <c r="J295" s="12">
        <f>IF(COUNTIF(Unit_CFDAs!A294:A432,All_Active!I295)&gt;0,1,0)</f>
        <v>0</v>
      </c>
      <c r="K295" s="12">
        <f>IF(COUNTIF(Unit_CFDAs!B295:B441,All_Active!I295)&gt;0,1,0)</f>
        <v>0</v>
      </c>
      <c r="L295" s="12">
        <f>IF(COUNTIF(Unit_CFDAs!C295:C368,All_Active!I295)&gt;0,1,0)</f>
        <v>0</v>
      </c>
      <c r="M295" s="12">
        <f>IF(COUNTIF(Unit_CFDAs!D295:D404,All_Active!I295)&gt;0,1,0)</f>
        <v>0</v>
      </c>
      <c r="N295" s="12">
        <f>IF(COUNTIF(Unit_CFDAs!E295:E329,All_Active!I295)&gt;0,1,0)</f>
        <v>0</v>
      </c>
      <c r="O295" s="12">
        <f>IF(COUNTIF(Unit_CFDAs!F295:F350,All_Active!J295)&gt;0,1,0)</f>
        <v>0</v>
      </c>
    </row>
    <row r="296" spans="1:15">
      <c r="A296" s="1">
        <v>40424</v>
      </c>
      <c r="B296" s="1">
        <v>41139</v>
      </c>
      <c r="C296" t="s">
        <v>440</v>
      </c>
      <c r="D296" t="s">
        <v>441</v>
      </c>
      <c r="E296" t="s">
        <v>15</v>
      </c>
      <c r="F296">
        <v>85000</v>
      </c>
      <c r="G296" t="s">
        <v>442</v>
      </c>
      <c r="H296" t="s">
        <v>443</v>
      </c>
      <c r="I296" s="2">
        <v>93.864999999999995</v>
      </c>
      <c r="J296" s="12">
        <f>IF(COUNTIF(Unit_CFDAs!A295:A433,All_Active!I296)&gt;0,1,0)</f>
        <v>0</v>
      </c>
      <c r="K296" s="12">
        <f>IF(COUNTIF(Unit_CFDAs!B296:B442,All_Active!I296)&gt;0,1,0)</f>
        <v>0</v>
      </c>
      <c r="L296" s="12">
        <f>IF(COUNTIF(Unit_CFDAs!C296:C369,All_Active!I296)&gt;0,1,0)</f>
        <v>0</v>
      </c>
      <c r="M296" s="12">
        <f>IF(COUNTIF(Unit_CFDAs!D296:D405,All_Active!I296)&gt;0,1,0)</f>
        <v>0</v>
      </c>
      <c r="N296" s="12">
        <f>IF(COUNTIF(Unit_CFDAs!E296:E330,All_Active!I296)&gt;0,1,0)</f>
        <v>0</v>
      </c>
      <c r="O296" s="12">
        <f>IF(COUNTIF(Unit_CFDAs!F296:F351,All_Active!J296)&gt;0,1,0)</f>
        <v>0</v>
      </c>
    </row>
    <row r="297" spans="1:15">
      <c r="A297" s="1">
        <v>40393</v>
      </c>
      <c r="B297" s="1">
        <v>41053</v>
      </c>
      <c r="C297" t="s">
        <v>432</v>
      </c>
      <c r="D297" t="s">
        <v>433</v>
      </c>
      <c r="E297" t="s">
        <v>15</v>
      </c>
      <c r="F297">
        <v>200000</v>
      </c>
      <c r="G297" t="s">
        <v>434</v>
      </c>
      <c r="H297" t="s">
        <v>435</v>
      </c>
      <c r="I297" s="2">
        <v>93.242000000000004</v>
      </c>
      <c r="J297" s="12">
        <f>IF(COUNTIF(Unit_CFDAs!A296:A434,All_Active!I297)&gt;0,1,0)</f>
        <v>0</v>
      </c>
      <c r="K297" s="12">
        <f>IF(COUNTIF(Unit_CFDAs!B297:B443,All_Active!I297)&gt;0,1,0)</f>
        <v>0</v>
      </c>
      <c r="L297" s="12">
        <f>IF(COUNTIF(Unit_CFDAs!C297:C370,All_Active!I297)&gt;0,1,0)</f>
        <v>0</v>
      </c>
      <c r="M297" s="12">
        <f>IF(COUNTIF(Unit_CFDAs!D297:D406,All_Active!I297)&gt;0,1,0)</f>
        <v>0</v>
      </c>
      <c r="N297" s="12">
        <f>IF(COUNTIF(Unit_CFDAs!E297:E331,All_Active!I297)&gt;0,1,0)</f>
        <v>0</v>
      </c>
      <c r="O297" s="12">
        <f>IF(COUNTIF(Unit_CFDAs!F297:F352,All_Active!J297)&gt;0,1,0)</f>
        <v>0</v>
      </c>
    </row>
    <row r="298" spans="1:15">
      <c r="A298" s="1">
        <v>40393</v>
      </c>
      <c r="B298" s="1">
        <v>41053</v>
      </c>
      <c r="C298" t="s">
        <v>436</v>
      </c>
      <c r="D298" t="s">
        <v>437</v>
      </c>
      <c r="E298" t="s">
        <v>15</v>
      </c>
      <c r="F298">
        <v>200000</v>
      </c>
      <c r="G298" t="s">
        <v>438</v>
      </c>
      <c r="H298" t="s">
        <v>439</v>
      </c>
      <c r="I298" s="2">
        <v>93.242000000000004</v>
      </c>
      <c r="J298" s="12">
        <f>IF(COUNTIF(Unit_CFDAs!A297:A435,All_Active!I298)&gt;0,1,0)</f>
        <v>0</v>
      </c>
      <c r="K298" s="12">
        <f>IF(COUNTIF(Unit_CFDAs!B298:B444,All_Active!I298)&gt;0,1,0)</f>
        <v>0</v>
      </c>
      <c r="L298" s="12">
        <f>IF(COUNTIF(Unit_CFDAs!C298:C371,All_Active!I298)&gt;0,1,0)</f>
        <v>0</v>
      </c>
      <c r="M298" s="12">
        <f>IF(COUNTIF(Unit_CFDAs!D298:D407,All_Active!I298)&gt;0,1,0)</f>
        <v>0</v>
      </c>
      <c r="N298" s="12">
        <f>IF(COUNTIF(Unit_CFDAs!E298:E332,All_Active!I298)&gt;0,1,0)</f>
        <v>0</v>
      </c>
      <c r="O298" s="12">
        <f>IF(COUNTIF(Unit_CFDAs!F298:F353,All_Active!J298)&gt;0,1,0)</f>
        <v>0</v>
      </c>
    </row>
    <row r="299" spans="1:15">
      <c r="A299" s="1">
        <v>40393</v>
      </c>
      <c r="B299" s="1">
        <v>41053</v>
      </c>
      <c r="C299" t="s">
        <v>444</v>
      </c>
      <c r="D299" t="s">
        <v>445</v>
      </c>
      <c r="E299" t="s">
        <v>15</v>
      </c>
      <c r="F299">
        <v>200000</v>
      </c>
      <c r="G299" t="s">
        <v>446</v>
      </c>
      <c r="H299" t="s">
        <v>447</v>
      </c>
      <c r="I299" s="2">
        <v>93.242000000000004</v>
      </c>
      <c r="J299" s="12">
        <f>IF(COUNTIF(Unit_CFDAs!A298:A436,All_Active!I299)&gt;0,1,0)</f>
        <v>0</v>
      </c>
      <c r="K299" s="12">
        <f>IF(COUNTIF(Unit_CFDAs!B299:B445,All_Active!I299)&gt;0,1,0)</f>
        <v>0</v>
      </c>
      <c r="L299" s="12">
        <f>IF(COUNTIF(Unit_CFDAs!C299:C372,All_Active!I299)&gt;0,1,0)</f>
        <v>0</v>
      </c>
      <c r="M299" s="12">
        <f>IF(COUNTIF(Unit_CFDAs!D299:D408,All_Active!I299)&gt;0,1,0)</f>
        <v>0</v>
      </c>
      <c r="N299" s="12">
        <f>IF(COUNTIF(Unit_CFDAs!E299:E333,All_Active!I299)&gt;0,1,0)</f>
        <v>0</v>
      </c>
      <c r="O299" s="12">
        <f>IF(COUNTIF(Unit_CFDAs!F299:F354,All_Active!J299)&gt;0,1,0)</f>
        <v>0</v>
      </c>
    </row>
    <row r="300" spans="1:15">
      <c r="A300" s="1">
        <v>40389</v>
      </c>
      <c r="B300" s="1">
        <v>41181</v>
      </c>
      <c r="C300" t="s">
        <v>428</v>
      </c>
      <c r="D300" t="s">
        <v>429</v>
      </c>
      <c r="E300" t="s">
        <v>15</v>
      </c>
      <c r="F300">
        <v>4000000</v>
      </c>
      <c r="G300" t="s">
        <v>430</v>
      </c>
      <c r="H300" t="s">
        <v>431</v>
      </c>
      <c r="I300" s="2">
        <v>93.858999999999995</v>
      </c>
      <c r="J300" s="12">
        <f>IF(COUNTIF(Unit_CFDAs!A299:A437,All_Active!I300)&gt;0,1,0)</f>
        <v>0</v>
      </c>
      <c r="K300" s="12">
        <f>IF(COUNTIF(Unit_CFDAs!B300:B446,All_Active!I300)&gt;0,1,0)</f>
        <v>0</v>
      </c>
      <c r="L300" s="12">
        <f>IF(COUNTIF(Unit_CFDAs!C300:C373,All_Active!I300)&gt;0,1,0)</f>
        <v>0</v>
      </c>
      <c r="M300" s="12">
        <f>IF(COUNTIF(Unit_CFDAs!D300:D409,All_Active!I300)&gt;0,1,0)</f>
        <v>0</v>
      </c>
      <c r="N300" s="12">
        <f>IF(COUNTIF(Unit_CFDAs!E300:E334,All_Active!I300)&gt;0,1,0)</f>
        <v>0</v>
      </c>
      <c r="O300" s="12">
        <f>IF(COUNTIF(Unit_CFDAs!F300:F355,All_Active!J300)&gt;0,1,0)</f>
        <v>0</v>
      </c>
    </row>
    <row r="301" spans="1:15">
      <c r="A301" s="1">
        <v>40373</v>
      </c>
      <c r="B301" s="1">
        <v>41103</v>
      </c>
      <c r="C301" t="s">
        <v>424</v>
      </c>
      <c r="D301" t="s">
        <v>425</v>
      </c>
      <c r="E301" t="s">
        <v>15</v>
      </c>
      <c r="F301" t="s">
        <v>12</v>
      </c>
      <c r="G301" t="s">
        <v>426</v>
      </c>
      <c r="H301" t="s">
        <v>427</v>
      </c>
      <c r="I301" s="2">
        <v>93.242000000000004</v>
      </c>
      <c r="J301" s="12">
        <f>IF(COUNTIF(Unit_CFDAs!A300:A438,All_Active!I301)&gt;0,1,0)</f>
        <v>0</v>
      </c>
      <c r="K301" s="12">
        <f>IF(COUNTIF(Unit_CFDAs!B301:B447,All_Active!I301)&gt;0,1,0)</f>
        <v>0</v>
      </c>
      <c r="L301" s="12">
        <f>IF(COUNTIF(Unit_CFDAs!C301:C374,All_Active!I301)&gt;0,1,0)</f>
        <v>0</v>
      </c>
      <c r="M301" s="12">
        <f>IF(COUNTIF(Unit_CFDAs!D301:D410,All_Active!I301)&gt;0,1,0)</f>
        <v>0</v>
      </c>
      <c r="N301" s="12">
        <f>IF(COUNTIF(Unit_CFDAs!E301:E335,All_Active!I301)&gt;0,1,0)</f>
        <v>0</v>
      </c>
      <c r="O301" s="12">
        <f>IF(COUNTIF(Unit_CFDAs!F301:F356,All_Active!J301)&gt;0,1,0)</f>
        <v>0</v>
      </c>
    </row>
    <row r="302" spans="1:15">
      <c r="A302" s="1">
        <v>40361</v>
      </c>
      <c r="B302" s="1">
        <v>41181</v>
      </c>
      <c r="C302" t="s">
        <v>416</v>
      </c>
      <c r="D302" t="s">
        <v>417</v>
      </c>
      <c r="E302" t="s">
        <v>15</v>
      </c>
      <c r="F302" t="s">
        <v>12</v>
      </c>
      <c r="G302" t="s">
        <v>418</v>
      </c>
      <c r="H302" t="s">
        <v>419</v>
      </c>
      <c r="I302" s="2">
        <v>93.864999999999995</v>
      </c>
      <c r="J302" s="12">
        <f>IF(COUNTIF(Unit_CFDAs!A301:A439,All_Active!I302)&gt;0,1,0)</f>
        <v>0</v>
      </c>
      <c r="K302" s="12">
        <f>IF(COUNTIF(Unit_CFDAs!B302:B448,All_Active!I302)&gt;0,1,0)</f>
        <v>0</v>
      </c>
      <c r="L302" s="12">
        <f>IF(COUNTIF(Unit_CFDAs!C302:C375,All_Active!I302)&gt;0,1,0)</f>
        <v>0</v>
      </c>
      <c r="M302" s="12">
        <f>IF(COUNTIF(Unit_CFDAs!D302:D411,All_Active!I302)&gt;0,1,0)</f>
        <v>0</v>
      </c>
      <c r="N302" s="12">
        <f>IF(COUNTIF(Unit_CFDAs!E302:E336,All_Active!I302)&gt;0,1,0)</f>
        <v>0</v>
      </c>
      <c r="O302" s="12">
        <f>IF(COUNTIF(Unit_CFDAs!F302:F357,All_Active!J302)&gt;0,1,0)</f>
        <v>0</v>
      </c>
    </row>
    <row r="303" spans="1:15">
      <c r="A303" s="1">
        <v>40361</v>
      </c>
      <c r="B303" s="1">
        <v>41181</v>
      </c>
      <c r="C303" t="s">
        <v>420</v>
      </c>
      <c r="D303" t="s">
        <v>421</v>
      </c>
      <c r="E303" t="s">
        <v>15</v>
      </c>
      <c r="F303">
        <v>200000</v>
      </c>
      <c r="G303" t="s">
        <v>422</v>
      </c>
      <c r="H303" t="s">
        <v>423</v>
      </c>
      <c r="I303" s="2">
        <v>93.864999999999995</v>
      </c>
      <c r="J303" s="12">
        <f>IF(COUNTIF(Unit_CFDAs!A302:A440,All_Active!I303)&gt;0,1,0)</f>
        <v>0</v>
      </c>
      <c r="K303" s="12">
        <f>IF(COUNTIF(Unit_CFDAs!B303:B449,All_Active!I303)&gt;0,1,0)</f>
        <v>0</v>
      </c>
      <c r="L303" s="12">
        <f>IF(COUNTIF(Unit_CFDAs!C303:C376,All_Active!I303)&gt;0,1,0)</f>
        <v>0</v>
      </c>
      <c r="M303" s="12">
        <f>IF(COUNTIF(Unit_CFDAs!D303:D412,All_Active!I303)&gt;0,1,0)</f>
        <v>0</v>
      </c>
      <c r="N303" s="12">
        <f>IF(COUNTIF(Unit_CFDAs!E303:E337,All_Active!I303)&gt;0,1,0)</f>
        <v>0</v>
      </c>
      <c r="O303" s="12">
        <f>IF(COUNTIF(Unit_CFDAs!F303:F358,All_Active!J303)&gt;0,1,0)</f>
        <v>0</v>
      </c>
    </row>
    <row r="304" spans="1:15">
      <c r="A304" s="1">
        <v>40348</v>
      </c>
      <c r="B304" s="1">
        <v>41188</v>
      </c>
      <c r="C304" t="s">
        <v>305</v>
      </c>
      <c r="D304" t="s">
        <v>306</v>
      </c>
      <c r="E304" t="s">
        <v>15</v>
      </c>
      <c r="F304" t="s">
        <v>12</v>
      </c>
      <c r="G304" t="s">
        <v>307</v>
      </c>
      <c r="H304" t="s">
        <v>308</v>
      </c>
      <c r="I304" s="2">
        <v>93.864999999999995</v>
      </c>
      <c r="J304" s="12">
        <f>IF(COUNTIF(Unit_CFDAs!A303:A441,All_Active!I304)&gt;0,1,0)</f>
        <v>0</v>
      </c>
      <c r="K304" s="12">
        <f>IF(COUNTIF(Unit_CFDAs!B304:B450,All_Active!I304)&gt;0,1,0)</f>
        <v>0</v>
      </c>
      <c r="L304" s="12">
        <f>IF(COUNTIF(Unit_CFDAs!C304:C377,All_Active!I304)&gt;0,1,0)</f>
        <v>0</v>
      </c>
      <c r="M304" s="12">
        <f>IF(COUNTIF(Unit_CFDAs!D304:D413,All_Active!I304)&gt;0,1,0)</f>
        <v>0</v>
      </c>
      <c r="N304" s="12">
        <f>IF(COUNTIF(Unit_CFDAs!E304:E338,All_Active!I304)&gt;0,1,0)</f>
        <v>0</v>
      </c>
      <c r="O304" s="12">
        <f>IF(COUNTIF(Unit_CFDAs!F304:F359,All_Active!J304)&gt;0,1,0)</f>
        <v>0</v>
      </c>
    </row>
    <row r="305" spans="1:15">
      <c r="A305" s="1">
        <v>40339</v>
      </c>
      <c r="B305" s="1">
        <v>41205</v>
      </c>
      <c r="C305" t="s">
        <v>313</v>
      </c>
      <c r="D305" t="s">
        <v>314</v>
      </c>
      <c r="E305" t="s">
        <v>15</v>
      </c>
      <c r="F305">
        <v>400000</v>
      </c>
      <c r="G305" t="s">
        <v>315</v>
      </c>
      <c r="H305" t="s">
        <v>316</v>
      </c>
      <c r="I305" s="2">
        <v>93.242000000000004</v>
      </c>
      <c r="J305" s="12">
        <f>IF(COUNTIF(Unit_CFDAs!A304:A442,All_Active!I305)&gt;0,1,0)</f>
        <v>0</v>
      </c>
      <c r="K305" s="12">
        <f>IF(COUNTIF(Unit_CFDAs!B305:B451,All_Active!I305)&gt;0,1,0)</f>
        <v>0</v>
      </c>
      <c r="L305" s="12">
        <f>IF(COUNTIF(Unit_CFDAs!C305:C378,All_Active!I305)&gt;0,1,0)</f>
        <v>0</v>
      </c>
      <c r="M305" s="12">
        <f>IF(COUNTIF(Unit_CFDAs!D305:D414,All_Active!I305)&gt;0,1,0)</f>
        <v>0</v>
      </c>
      <c r="N305" s="12">
        <f>IF(COUNTIF(Unit_CFDAs!E305:E339,All_Active!I305)&gt;0,1,0)</f>
        <v>0</v>
      </c>
      <c r="O305" s="12">
        <f>IF(COUNTIF(Unit_CFDAs!F305:F360,All_Active!J305)&gt;0,1,0)</f>
        <v>0</v>
      </c>
    </row>
    <row r="306" spans="1:15">
      <c r="A306" s="1">
        <v>40333</v>
      </c>
      <c r="B306" s="1">
        <v>41153</v>
      </c>
      <c r="C306" t="s">
        <v>369</v>
      </c>
      <c r="D306" t="s">
        <v>370</v>
      </c>
      <c r="E306" t="s">
        <v>15</v>
      </c>
      <c r="F306">
        <v>50000</v>
      </c>
      <c r="G306" t="s">
        <v>371</v>
      </c>
      <c r="H306" t="s">
        <v>372</v>
      </c>
      <c r="I306" s="2">
        <v>93.113</v>
      </c>
      <c r="J306" s="12">
        <f>IF(COUNTIF(Unit_CFDAs!A305:A443,All_Active!I306)&gt;0,1,0)</f>
        <v>0</v>
      </c>
      <c r="K306" s="12">
        <f>IF(COUNTIF(Unit_CFDAs!B306:B452,All_Active!I306)&gt;0,1,0)</f>
        <v>0</v>
      </c>
      <c r="L306" s="12">
        <f>IF(COUNTIF(Unit_CFDAs!C306:C379,All_Active!I306)&gt;0,1,0)</f>
        <v>0</v>
      </c>
      <c r="M306" s="12">
        <f>IF(COUNTIF(Unit_CFDAs!D306:D415,All_Active!I306)&gt;0,1,0)</f>
        <v>0</v>
      </c>
      <c r="N306" s="12">
        <f>IF(COUNTIF(Unit_CFDAs!E306:E340,All_Active!I306)&gt;0,1,0)</f>
        <v>0</v>
      </c>
      <c r="O306" s="12">
        <f>IF(COUNTIF(Unit_CFDAs!F306:F361,All_Active!J306)&gt;0,1,0)</f>
        <v>0</v>
      </c>
    </row>
    <row r="307" spans="1:15">
      <c r="A307" s="1">
        <v>40316</v>
      </c>
      <c r="B307" s="1">
        <v>41054</v>
      </c>
      <c r="C307" t="s">
        <v>345</v>
      </c>
      <c r="D307" t="s">
        <v>346</v>
      </c>
      <c r="E307" t="s">
        <v>15</v>
      </c>
      <c r="F307" t="s">
        <v>12</v>
      </c>
      <c r="G307" t="s">
        <v>347</v>
      </c>
      <c r="H307" t="s">
        <v>348</v>
      </c>
      <c r="I307" s="2">
        <v>93.858999999999995</v>
      </c>
      <c r="J307" s="12">
        <f>IF(COUNTIF(Unit_CFDAs!A306:A444,All_Active!I307)&gt;0,1,0)</f>
        <v>0</v>
      </c>
      <c r="K307" s="12">
        <f>IF(COUNTIF(Unit_CFDAs!B307:B453,All_Active!I307)&gt;0,1,0)</f>
        <v>0</v>
      </c>
      <c r="L307" s="12">
        <f>IF(COUNTIF(Unit_CFDAs!C307:C380,All_Active!I307)&gt;0,1,0)</f>
        <v>0</v>
      </c>
      <c r="M307" s="12">
        <f>IF(COUNTIF(Unit_CFDAs!D307:D416,All_Active!I307)&gt;0,1,0)</f>
        <v>0</v>
      </c>
      <c r="N307" s="12">
        <f>IF(COUNTIF(Unit_CFDAs!E307:E341,All_Active!I307)&gt;0,1,0)</f>
        <v>0</v>
      </c>
      <c r="O307" s="12">
        <f>IF(COUNTIF(Unit_CFDAs!F307:F362,All_Active!J307)&gt;0,1,0)</f>
        <v>0</v>
      </c>
    </row>
    <row r="308" spans="1:15">
      <c r="A308" s="1">
        <v>40316</v>
      </c>
      <c r="B308" s="1">
        <v>41181</v>
      </c>
      <c r="C308" t="s">
        <v>285</v>
      </c>
      <c r="D308" t="s">
        <v>286</v>
      </c>
      <c r="E308" t="s">
        <v>15</v>
      </c>
      <c r="F308" t="s">
        <v>12</v>
      </c>
      <c r="G308" t="s">
        <v>287</v>
      </c>
      <c r="H308" t="s">
        <v>288</v>
      </c>
      <c r="I308" s="2">
        <v>93.867000000000004</v>
      </c>
      <c r="J308" s="12">
        <f>IF(COUNTIF(Unit_CFDAs!A307:A445,All_Active!I308)&gt;0,1,0)</f>
        <v>0</v>
      </c>
      <c r="K308" s="12">
        <f>IF(COUNTIF(Unit_CFDAs!B308:B454,All_Active!I308)&gt;0,1,0)</f>
        <v>0</v>
      </c>
      <c r="L308" s="12">
        <f>IF(COUNTIF(Unit_CFDAs!C308:C381,All_Active!I308)&gt;0,1,0)</f>
        <v>0</v>
      </c>
      <c r="M308" s="12">
        <f>IF(COUNTIF(Unit_CFDAs!D308:D417,All_Active!I308)&gt;0,1,0)</f>
        <v>0</v>
      </c>
      <c r="N308" s="12">
        <f>IF(COUNTIF(Unit_CFDAs!E308:E342,All_Active!I308)&gt;0,1,0)</f>
        <v>0</v>
      </c>
      <c r="O308" s="12">
        <f>IF(COUNTIF(Unit_CFDAs!F308:F363,All_Active!J308)&gt;0,1,0)</f>
        <v>0</v>
      </c>
    </row>
    <row r="309" spans="1:15">
      <c r="A309" s="1">
        <v>40313</v>
      </c>
      <c r="B309" s="1">
        <v>41081</v>
      </c>
      <c r="C309" t="s">
        <v>377</v>
      </c>
      <c r="D309" t="s">
        <v>378</v>
      </c>
      <c r="E309" t="s">
        <v>15</v>
      </c>
      <c r="F309">
        <v>250000</v>
      </c>
      <c r="G309" t="s">
        <v>379</v>
      </c>
      <c r="H309" t="s">
        <v>380</v>
      </c>
      <c r="I309" s="2">
        <v>93.350999999999999</v>
      </c>
      <c r="J309" s="12">
        <f>IF(COUNTIF(Unit_CFDAs!A308:A446,All_Active!I309)&gt;0,1,0)</f>
        <v>0</v>
      </c>
      <c r="K309" s="12">
        <f>IF(COUNTIF(Unit_CFDAs!B309:B455,All_Active!I309)&gt;0,1,0)</f>
        <v>0</v>
      </c>
      <c r="L309" s="12">
        <f>IF(COUNTIF(Unit_CFDAs!C309:C382,All_Active!I309)&gt;0,1,0)</f>
        <v>0</v>
      </c>
      <c r="M309" s="12">
        <f>IF(COUNTIF(Unit_CFDAs!D309:D418,All_Active!I309)&gt;0,1,0)</f>
        <v>0</v>
      </c>
      <c r="N309" s="12">
        <f>IF(COUNTIF(Unit_CFDAs!E309:E343,All_Active!I309)&gt;0,1,0)</f>
        <v>0</v>
      </c>
      <c r="O309" s="12">
        <f>IF(COUNTIF(Unit_CFDAs!F309:F364,All_Active!J309)&gt;0,1,0)</f>
        <v>0</v>
      </c>
    </row>
    <row r="310" spans="1:15">
      <c r="A310" s="1">
        <v>40299</v>
      </c>
      <c r="B310" s="1">
        <v>41146</v>
      </c>
      <c r="C310" t="s">
        <v>317</v>
      </c>
      <c r="D310" t="s">
        <v>318</v>
      </c>
      <c r="E310" t="s">
        <v>15</v>
      </c>
      <c r="F310">
        <v>400000</v>
      </c>
      <c r="G310" t="s">
        <v>319</v>
      </c>
      <c r="H310" t="s">
        <v>320</v>
      </c>
      <c r="I310" s="2">
        <v>93.113</v>
      </c>
      <c r="J310" s="12">
        <f>IF(COUNTIF(Unit_CFDAs!A309:A447,All_Active!I310)&gt;0,1,0)</f>
        <v>0</v>
      </c>
      <c r="K310" s="12">
        <f>IF(COUNTIF(Unit_CFDAs!B310:B456,All_Active!I310)&gt;0,1,0)</f>
        <v>0</v>
      </c>
      <c r="L310" s="12">
        <f>IF(COUNTIF(Unit_CFDAs!C310:C383,All_Active!I310)&gt;0,1,0)</f>
        <v>0</v>
      </c>
      <c r="M310" s="12">
        <f>IF(COUNTIF(Unit_CFDAs!D310:D419,All_Active!I310)&gt;0,1,0)</f>
        <v>0</v>
      </c>
      <c r="N310" s="12">
        <f>IF(COUNTIF(Unit_CFDAs!E310:E344,All_Active!I310)&gt;0,1,0)</f>
        <v>0</v>
      </c>
      <c r="O310" s="12">
        <f>IF(COUNTIF(Unit_CFDAs!F310:F365,All_Active!J310)&gt;0,1,0)</f>
        <v>0</v>
      </c>
    </row>
    <row r="311" spans="1:15">
      <c r="A311" s="1">
        <v>40295</v>
      </c>
      <c r="B311" s="1">
        <v>41048</v>
      </c>
      <c r="C311" t="s">
        <v>393</v>
      </c>
      <c r="D311" t="s">
        <v>394</v>
      </c>
      <c r="E311" t="s">
        <v>15</v>
      </c>
      <c r="F311" t="s">
        <v>12</v>
      </c>
      <c r="G311" t="s">
        <v>395</v>
      </c>
      <c r="H311" t="s">
        <v>396</v>
      </c>
      <c r="I311" s="2">
        <v>93.171999999999997</v>
      </c>
      <c r="J311" s="12">
        <f>IF(COUNTIF(Unit_CFDAs!A310:A448,All_Active!I311)&gt;0,1,0)</f>
        <v>0</v>
      </c>
      <c r="K311" s="12">
        <f>IF(COUNTIF(Unit_CFDAs!B311:B457,All_Active!I311)&gt;0,1,0)</f>
        <v>0</v>
      </c>
      <c r="L311" s="12">
        <f>IF(COUNTIF(Unit_CFDAs!C311:C384,All_Active!I311)&gt;0,1,0)</f>
        <v>0</v>
      </c>
      <c r="M311" s="12">
        <f>IF(COUNTIF(Unit_CFDAs!D311:D420,All_Active!I311)&gt;0,1,0)</f>
        <v>0</v>
      </c>
      <c r="N311" s="12">
        <f>IF(COUNTIF(Unit_CFDAs!E311:E345,All_Active!I311)&gt;0,1,0)</f>
        <v>0</v>
      </c>
      <c r="O311" s="12">
        <f>IF(COUNTIF(Unit_CFDAs!F311:F366,All_Active!J311)&gt;0,1,0)</f>
        <v>0</v>
      </c>
    </row>
    <row r="312" spans="1:15">
      <c r="A312" s="1">
        <v>40292</v>
      </c>
      <c r="B312" s="1">
        <v>41118</v>
      </c>
      <c r="C312" t="s">
        <v>361</v>
      </c>
      <c r="D312" t="s">
        <v>362</v>
      </c>
      <c r="E312" t="s">
        <v>15</v>
      </c>
      <c r="F312" t="s">
        <v>12</v>
      </c>
      <c r="G312" t="s">
        <v>363</v>
      </c>
      <c r="H312" t="s">
        <v>364</v>
      </c>
      <c r="I312" s="2">
        <v>93.855000000000004</v>
      </c>
      <c r="J312" s="12">
        <f>IF(COUNTIF(Unit_CFDAs!A311:A449,All_Active!I312)&gt;0,1,0)</f>
        <v>0</v>
      </c>
      <c r="K312" s="12">
        <f>IF(COUNTIF(Unit_CFDAs!B312:B458,All_Active!I312)&gt;0,1,0)</f>
        <v>0</v>
      </c>
      <c r="L312" s="12">
        <f>IF(COUNTIF(Unit_CFDAs!C312:C385,All_Active!I312)&gt;0,1,0)</f>
        <v>0</v>
      </c>
      <c r="M312" s="12">
        <f>IF(COUNTIF(Unit_CFDAs!D312:D421,All_Active!I312)&gt;0,1,0)</f>
        <v>0</v>
      </c>
      <c r="N312" s="12">
        <f>IF(COUNTIF(Unit_CFDAs!E312:E346,All_Active!I312)&gt;0,1,0)</f>
        <v>0</v>
      </c>
      <c r="O312" s="12">
        <f>IF(COUNTIF(Unit_CFDAs!F312:F367,All_Active!J312)&gt;0,1,0)</f>
        <v>0</v>
      </c>
    </row>
    <row r="313" spans="1:15">
      <c r="A313" s="1">
        <v>40291</v>
      </c>
      <c r="B313" s="1">
        <v>41054</v>
      </c>
      <c r="C313" t="s">
        <v>333</v>
      </c>
      <c r="D313" t="s">
        <v>334</v>
      </c>
      <c r="E313" t="s">
        <v>15</v>
      </c>
      <c r="F313">
        <v>750000</v>
      </c>
      <c r="G313" t="s">
        <v>335</v>
      </c>
      <c r="H313" t="s">
        <v>336</v>
      </c>
      <c r="I313" s="2">
        <v>93.858999999999995</v>
      </c>
      <c r="J313" s="12">
        <f>IF(COUNTIF(Unit_CFDAs!A312:A450,All_Active!I313)&gt;0,1,0)</f>
        <v>0</v>
      </c>
      <c r="K313" s="12">
        <f>IF(COUNTIF(Unit_CFDAs!B313:B459,All_Active!I313)&gt;0,1,0)</f>
        <v>0</v>
      </c>
      <c r="L313" s="12">
        <f>IF(COUNTIF(Unit_CFDAs!C313:C386,All_Active!I313)&gt;0,1,0)</f>
        <v>0</v>
      </c>
      <c r="M313" s="12">
        <f>IF(COUNTIF(Unit_CFDAs!D313:D422,All_Active!I313)&gt;0,1,0)</f>
        <v>0</v>
      </c>
      <c r="N313" s="12">
        <f>IF(COUNTIF(Unit_CFDAs!E313:E347,All_Active!I313)&gt;0,1,0)</f>
        <v>0</v>
      </c>
      <c r="O313" s="12">
        <f>IF(COUNTIF(Unit_CFDAs!F313:F368,All_Active!J313)&gt;0,1,0)</f>
        <v>0</v>
      </c>
    </row>
    <row r="314" spans="1:15">
      <c r="A314" s="1">
        <v>40289</v>
      </c>
      <c r="B314" s="1">
        <v>41117</v>
      </c>
      <c r="C314" t="s">
        <v>309</v>
      </c>
      <c r="D314" t="s">
        <v>310</v>
      </c>
      <c r="E314" t="s">
        <v>15</v>
      </c>
      <c r="F314" t="s">
        <v>12</v>
      </c>
      <c r="G314" t="s">
        <v>311</v>
      </c>
      <c r="H314" t="s">
        <v>312</v>
      </c>
      <c r="I314" s="2">
        <v>93.113</v>
      </c>
      <c r="J314" s="12">
        <f>IF(COUNTIF(Unit_CFDAs!A313:A451,All_Active!I314)&gt;0,1,0)</f>
        <v>0</v>
      </c>
      <c r="K314" s="12">
        <f>IF(COUNTIF(Unit_CFDAs!B314:B460,All_Active!I314)&gt;0,1,0)</f>
        <v>0</v>
      </c>
      <c r="L314" s="12">
        <f>IF(COUNTIF(Unit_CFDAs!C314:C387,All_Active!I314)&gt;0,1,0)</f>
        <v>0</v>
      </c>
      <c r="M314" s="12">
        <f>IF(COUNTIF(Unit_CFDAs!D314:D423,All_Active!I314)&gt;0,1,0)</f>
        <v>0</v>
      </c>
      <c r="N314" s="12">
        <f>IF(COUNTIF(Unit_CFDAs!E314:E348,All_Active!I314)&gt;0,1,0)</f>
        <v>0</v>
      </c>
      <c r="O314" s="12">
        <f>IF(COUNTIF(Unit_CFDAs!F314:F369,All_Active!J314)&gt;0,1,0)</f>
        <v>0</v>
      </c>
    </row>
    <row r="315" spans="1:15">
      <c r="A315" s="1">
        <v>40289</v>
      </c>
      <c r="B315" s="1">
        <v>41117</v>
      </c>
      <c r="C315" t="s">
        <v>389</v>
      </c>
      <c r="D315" t="s">
        <v>390</v>
      </c>
      <c r="E315" t="s">
        <v>15</v>
      </c>
      <c r="F315" t="s">
        <v>12</v>
      </c>
      <c r="G315" t="s">
        <v>391</v>
      </c>
      <c r="H315" t="s">
        <v>392</v>
      </c>
      <c r="I315" s="2">
        <v>93.171999999999997</v>
      </c>
      <c r="J315" s="12">
        <f>IF(COUNTIF(Unit_CFDAs!A314:A452,All_Active!I315)&gt;0,1,0)</f>
        <v>0</v>
      </c>
      <c r="K315" s="12">
        <f>IF(COUNTIF(Unit_CFDAs!B315:B461,All_Active!I315)&gt;0,1,0)</f>
        <v>0</v>
      </c>
      <c r="L315" s="12">
        <f>IF(COUNTIF(Unit_CFDAs!C315:C388,All_Active!I315)&gt;0,1,0)</f>
        <v>0</v>
      </c>
      <c r="M315" s="12">
        <f>IF(COUNTIF(Unit_CFDAs!D315:D424,All_Active!I315)&gt;0,1,0)</f>
        <v>0</v>
      </c>
      <c r="N315" s="12">
        <f>IF(COUNTIF(Unit_CFDAs!E315:E349,All_Active!I315)&gt;0,1,0)</f>
        <v>0</v>
      </c>
      <c r="O315" s="12">
        <f>IF(COUNTIF(Unit_CFDAs!F315:F370,All_Active!J315)&gt;0,1,0)</f>
        <v>0</v>
      </c>
    </row>
    <row r="316" spans="1:15">
      <c r="A316" s="1">
        <v>40289</v>
      </c>
      <c r="B316" s="1">
        <v>41176</v>
      </c>
      <c r="C316" t="s">
        <v>385</v>
      </c>
      <c r="D316" t="s">
        <v>386</v>
      </c>
      <c r="E316" t="s">
        <v>15</v>
      </c>
      <c r="F316" t="s">
        <v>12</v>
      </c>
      <c r="G316" t="s">
        <v>387</v>
      </c>
      <c r="H316" t="s">
        <v>388</v>
      </c>
      <c r="I316" s="2">
        <v>93.858999999999995</v>
      </c>
      <c r="J316" s="12">
        <f>IF(COUNTIF(Unit_CFDAs!A315:A453,All_Active!I316)&gt;0,1,0)</f>
        <v>0</v>
      </c>
      <c r="K316" s="12">
        <f>IF(COUNTIF(Unit_CFDAs!B316:B462,All_Active!I316)&gt;0,1,0)</f>
        <v>0</v>
      </c>
      <c r="L316" s="12">
        <f>IF(COUNTIF(Unit_CFDAs!C316:C389,All_Active!I316)&gt;0,1,0)</f>
        <v>0</v>
      </c>
      <c r="M316" s="12">
        <f>IF(COUNTIF(Unit_CFDAs!D316:D425,All_Active!I316)&gt;0,1,0)</f>
        <v>0</v>
      </c>
      <c r="N316" s="12">
        <f>IF(COUNTIF(Unit_CFDAs!E316:E350,All_Active!I316)&gt;0,1,0)</f>
        <v>0</v>
      </c>
      <c r="O316" s="12">
        <f>IF(COUNTIF(Unit_CFDAs!F316:F371,All_Active!J316)&gt;0,1,0)</f>
        <v>0</v>
      </c>
    </row>
    <row r="317" spans="1:15">
      <c r="A317" s="1">
        <v>40271</v>
      </c>
      <c r="B317" s="1">
        <v>41226</v>
      </c>
      <c r="C317" t="s">
        <v>321</v>
      </c>
      <c r="D317" t="s">
        <v>322</v>
      </c>
      <c r="E317" t="s">
        <v>15</v>
      </c>
      <c r="F317">
        <v>300000</v>
      </c>
      <c r="G317" t="s">
        <v>323</v>
      </c>
      <c r="H317" t="s">
        <v>324</v>
      </c>
      <c r="I317" s="2">
        <v>93.278999999999996</v>
      </c>
      <c r="J317" s="12">
        <f>IF(COUNTIF(Unit_CFDAs!A316:A454,All_Active!I317)&gt;0,1,0)</f>
        <v>0</v>
      </c>
      <c r="K317" s="12">
        <f>IF(COUNTIF(Unit_CFDAs!B317:B463,All_Active!I317)&gt;0,1,0)</f>
        <v>0</v>
      </c>
      <c r="L317" s="12">
        <f>IF(COUNTIF(Unit_CFDAs!C317:C390,All_Active!I317)&gt;0,1,0)</f>
        <v>0</v>
      </c>
      <c r="M317" s="12">
        <f>IF(COUNTIF(Unit_CFDAs!D317:D426,All_Active!I317)&gt;0,1,0)</f>
        <v>0</v>
      </c>
      <c r="N317" s="12">
        <f>IF(COUNTIF(Unit_CFDAs!E317:E351,All_Active!I317)&gt;0,1,0)</f>
        <v>0</v>
      </c>
      <c r="O317" s="12">
        <f>IF(COUNTIF(Unit_CFDAs!F317:F372,All_Active!J317)&gt;0,1,0)</f>
        <v>0</v>
      </c>
    </row>
    <row r="318" spans="1:15">
      <c r="A318" s="1">
        <v>40234</v>
      </c>
      <c r="B318" s="1">
        <v>41053</v>
      </c>
      <c r="C318" t="s">
        <v>337</v>
      </c>
      <c r="D318" t="s">
        <v>338</v>
      </c>
      <c r="E318" t="s">
        <v>15</v>
      </c>
      <c r="F318">
        <v>2000000</v>
      </c>
      <c r="G318" t="s">
        <v>339</v>
      </c>
      <c r="H318" t="s">
        <v>340</v>
      </c>
      <c r="I318" s="2">
        <v>93.242000000000004</v>
      </c>
      <c r="J318" s="12">
        <f>IF(COUNTIF(Unit_CFDAs!A317:A455,All_Active!I318)&gt;0,1,0)</f>
        <v>0</v>
      </c>
      <c r="K318" s="12">
        <f>IF(COUNTIF(Unit_CFDAs!B318:B464,All_Active!I318)&gt;0,1,0)</f>
        <v>0</v>
      </c>
      <c r="L318" s="12">
        <f>IF(COUNTIF(Unit_CFDAs!C318:C391,All_Active!I318)&gt;0,1,0)</f>
        <v>0</v>
      </c>
      <c r="M318" s="12">
        <f>IF(COUNTIF(Unit_CFDAs!D318:D427,All_Active!I318)&gt;0,1,0)</f>
        <v>0</v>
      </c>
      <c r="N318" s="12">
        <f>IF(COUNTIF(Unit_CFDAs!E318:E352,All_Active!I318)&gt;0,1,0)</f>
        <v>0</v>
      </c>
      <c r="O318" s="12">
        <f>IF(COUNTIF(Unit_CFDAs!F318:F373,All_Active!J318)&gt;0,1,0)</f>
        <v>0</v>
      </c>
    </row>
    <row r="319" spans="1:15">
      <c r="A319" s="1">
        <v>40221</v>
      </c>
      <c r="B319" s="1">
        <v>41118</v>
      </c>
      <c r="C319" t="s">
        <v>289</v>
      </c>
      <c r="D319" t="s">
        <v>290</v>
      </c>
      <c r="E319" t="s">
        <v>15</v>
      </c>
      <c r="F319">
        <v>500000</v>
      </c>
      <c r="G319" t="s">
        <v>291</v>
      </c>
      <c r="H319" t="s">
        <v>292</v>
      </c>
      <c r="I319" s="2">
        <v>93.278999999999996</v>
      </c>
      <c r="J319" s="12">
        <f>IF(COUNTIF(Unit_CFDAs!A318:A456,All_Active!I319)&gt;0,1,0)</f>
        <v>0</v>
      </c>
      <c r="K319" s="12">
        <f>IF(COUNTIF(Unit_CFDAs!B319:B465,All_Active!I319)&gt;0,1,0)</f>
        <v>0</v>
      </c>
      <c r="L319" s="12">
        <f>IF(COUNTIF(Unit_CFDAs!C319:C392,All_Active!I319)&gt;0,1,0)</f>
        <v>0</v>
      </c>
      <c r="M319" s="12">
        <f>IF(COUNTIF(Unit_CFDAs!D319:D428,All_Active!I319)&gt;0,1,0)</f>
        <v>0</v>
      </c>
      <c r="N319" s="12">
        <f>IF(COUNTIF(Unit_CFDAs!E319:E353,All_Active!I319)&gt;0,1,0)</f>
        <v>0</v>
      </c>
      <c r="O319" s="12">
        <f>IF(COUNTIF(Unit_CFDAs!F319:F374,All_Active!J319)&gt;0,1,0)</f>
        <v>0</v>
      </c>
    </row>
    <row r="320" spans="1:15">
      <c r="A320" s="1">
        <v>40212</v>
      </c>
      <c r="B320" s="1">
        <v>41256</v>
      </c>
      <c r="C320" t="s">
        <v>293</v>
      </c>
      <c r="D320" t="s">
        <v>294</v>
      </c>
      <c r="E320" t="s">
        <v>15</v>
      </c>
      <c r="F320" t="s">
        <v>12</v>
      </c>
      <c r="G320" t="s">
        <v>295</v>
      </c>
      <c r="H320" t="s">
        <v>296</v>
      </c>
      <c r="I320" s="2">
        <v>93.396000000000001</v>
      </c>
      <c r="J320" s="12">
        <f>IF(COUNTIF(Unit_CFDAs!A319:A457,All_Active!I320)&gt;0,1,0)</f>
        <v>0</v>
      </c>
      <c r="K320" s="12">
        <f>IF(COUNTIF(Unit_CFDAs!B320:B466,All_Active!I320)&gt;0,1,0)</f>
        <v>0</v>
      </c>
      <c r="L320" s="12">
        <f>IF(COUNTIF(Unit_CFDAs!C320:C393,All_Active!I320)&gt;0,1,0)</f>
        <v>0</v>
      </c>
      <c r="M320" s="12">
        <f>IF(COUNTIF(Unit_CFDAs!D320:D429,All_Active!I320)&gt;0,1,0)</f>
        <v>0</v>
      </c>
      <c r="N320" s="12">
        <f>IF(COUNTIF(Unit_CFDAs!E320:E354,All_Active!I320)&gt;0,1,0)</f>
        <v>0</v>
      </c>
      <c r="O320" s="12">
        <f>IF(COUNTIF(Unit_CFDAs!F320:F375,All_Active!J320)&gt;0,1,0)</f>
        <v>0</v>
      </c>
    </row>
    <row r="321" spans="1:15">
      <c r="A321" s="1">
        <v>40212</v>
      </c>
      <c r="B321" s="1">
        <v>41256</v>
      </c>
      <c r="C321" t="s">
        <v>297</v>
      </c>
      <c r="D321" t="s">
        <v>298</v>
      </c>
      <c r="E321" t="s">
        <v>15</v>
      </c>
      <c r="F321" t="s">
        <v>12</v>
      </c>
      <c r="G321" t="s">
        <v>299</v>
      </c>
      <c r="H321" t="s">
        <v>300</v>
      </c>
      <c r="I321" s="2">
        <v>93.396000000000001</v>
      </c>
      <c r="J321" s="12">
        <f>IF(COUNTIF(Unit_CFDAs!A320:A458,All_Active!I321)&gt;0,1,0)</f>
        <v>0</v>
      </c>
      <c r="K321" s="12">
        <f>IF(COUNTIF(Unit_CFDAs!B321:B467,All_Active!I321)&gt;0,1,0)</f>
        <v>0</v>
      </c>
      <c r="L321" s="12">
        <f>IF(COUNTIF(Unit_CFDAs!C321:C394,All_Active!I321)&gt;0,1,0)</f>
        <v>0</v>
      </c>
      <c r="M321" s="12">
        <f>IF(COUNTIF(Unit_CFDAs!D321:D430,All_Active!I321)&gt;0,1,0)</f>
        <v>0</v>
      </c>
      <c r="N321" s="12">
        <f>IF(COUNTIF(Unit_CFDAs!E321:E355,All_Active!I321)&gt;0,1,0)</f>
        <v>0</v>
      </c>
      <c r="O321" s="12">
        <f>IF(COUNTIF(Unit_CFDAs!F321:F376,All_Active!J321)&gt;0,1,0)</f>
        <v>0</v>
      </c>
    </row>
    <row r="322" spans="1:15">
      <c r="A322" s="1">
        <v>40212</v>
      </c>
      <c r="B322" s="1">
        <v>41256</v>
      </c>
      <c r="C322" t="s">
        <v>353</v>
      </c>
      <c r="D322" t="s">
        <v>354</v>
      </c>
      <c r="E322" t="s">
        <v>15</v>
      </c>
      <c r="F322" t="s">
        <v>12</v>
      </c>
      <c r="G322" t="s">
        <v>355</v>
      </c>
      <c r="H322" t="s">
        <v>356</v>
      </c>
      <c r="I322" s="2">
        <v>93.396000000000001</v>
      </c>
      <c r="J322" s="12">
        <f>IF(COUNTIF(Unit_CFDAs!A321:A459,All_Active!I322)&gt;0,1,0)</f>
        <v>0</v>
      </c>
      <c r="K322" s="12">
        <f>IF(COUNTIF(Unit_CFDAs!B322:B468,All_Active!I322)&gt;0,1,0)</f>
        <v>0</v>
      </c>
      <c r="L322" s="12">
        <f>IF(COUNTIF(Unit_CFDAs!C322:C395,All_Active!I322)&gt;0,1,0)</f>
        <v>0</v>
      </c>
      <c r="M322" s="12">
        <f>IF(COUNTIF(Unit_CFDAs!D322:D431,All_Active!I322)&gt;0,1,0)</f>
        <v>0</v>
      </c>
      <c r="N322" s="12">
        <f>IF(COUNTIF(Unit_CFDAs!E322:E356,All_Active!I322)&gt;0,1,0)</f>
        <v>0</v>
      </c>
      <c r="O322" s="12">
        <f>IF(COUNTIF(Unit_CFDAs!F322:F377,All_Active!J322)&gt;0,1,0)</f>
        <v>0</v>
      </c>
    </row>
    <row r="323" spans="1:15">
      <c r="A323" s="1">
        <v>40186</v>
      </c>
      <c r="B323" s="1">
        <v>41195</v>
      </c>
      <c r="C323" t="s">
        <v>301</v>
      </c>
      <c r="D323" t="s">
        <v>302</v>
      </c>
      <c r="E323" t="s">
        <v>15</v>
      </c>
      <c r="F323">
        <v>700000</v>
      </c>
      <c r="G323" t="s">
        <v>303</v>
      </c>
      <c r="H323" t="s">
        <v>304</v>
      </c>
      <c r="I323" s="2">
        <v>93.393000000000001</v>
      </c>
      <c r="J323" s="12">
        <f>IF(COUNTIF(Unit_CFDAs!A322:A460,All_Active!I323)&gt;0,1,0)</f>
        <v>0</v>
      </c>
      <c r="K323" s="12">
        <f>IF(COUNTIF(Unit_CFDAs!B323:B469,All_Active!I323)&gt;0,1,0)</f>
        <v>0</v>
      </c>
      <c r="L323" s="12">
        <f>IF(COUNTIF(Unit_CFDAs!C323:C396,All_Active!I323)&gt;0,1,0)</f>
        <v>0</v>
      </c>
      <c r="M323" s="12">
        <f>IF(COUNTIF(Unit_CFDAs!D323:D432,All_Active!I323)&gt;0,1,0)</f>
        <v>0</v>
      </c>
      <c r="N323" s="12">
        <f>IF(COUNTIF(Unit_CFDAs!E323:E357,All_Active!I323)&gt;0,1,0)</f>
        <v>0</v>
      </c>
      <c r="O323" s="12">
        <f>IF(COUNTIF(Unit_CFDAs!F323:F378,All_Active!J323)&gt;0,1,0)</f>
        <v>0</v>
      </c>
    </row>
    <row r="324" spans="1:15">
      <c r="A324" s="1">
        <v>40157</v>
      </c>
      <c r="B324" s="1">
        <v>41105</v>
      </c>
      <c r="C324" t="s">
        <v>349</v>
      </c>
      <c r="D324" t="s">
        <v>350</v>
      </c>
      <c r="E324" t="s">
        <v>15</v>
      </c>
      <c r="F324">
        <v>200000</v>
      </c>
      <c r="G324" t="s">
        <v>351</v>
      </c>
      <c r="H324" t="s">
        <v>352</v>
      </c>
      <c r="I324" s="2">
        <v>93.864999999999995</v>
      </c>
      <c r="J324" s="12">
        <f>IF(COUNTIF(Unit_CFDAs!A323:A461,All_Active!I324)&gt;0,1,0)</f>
        <v>0</v>
      </c>
      <c r="K324" s="12">
        <f>IF(COUNTIF(Unit_CFDAs!B324:B470,All_Active!I324)&gt;0,1,0)</f>
        <v>0</v>
      </c>
      <c r="L324" s="12">
        <f>IF(COUNTIF(Unit_CFDAs!C324:C397,All_Active!I324)&gt;0,1,0)</f>
        <v>0</v>
      </c>
      <c r="M324" s="12">
        <f>IF(COUNTIF(Unit_CFDAs!D324:D433,All_Active!I324)&gt;0,1,0)</f>
        <v>0</v>
      </c>
      <c r="N324" s="12">
        <f>IF(COUNTIF(Unit_CFDAs!E324:E358,All_Active!I324)&gt;0,1,0)</f>
        <v>0</v>
      </c>
      <c r="O324" s="12">
        <f>IF(COUNTIF(Unit_CFDAs!F324:F379,All_Active!J324)&gt;0,1,0)</f>
        <v>0</v>
      </c>
    </row>
    <row r="325" spans="1:15">
      <c r="A325" s="1">
        <v>40155</v>
      </c>
      <c r="B325" s="1">
        <v>41158</v>
      </c>
      <c r="C325" t="s">
        <v>281</v>
      </c>
      <c r="D325" t="s">
        <v>282</v>
      </c>
      <c r="E325" t="s">
        <v>15</v>
      </c>
      <c r="F325">
        <v>100000</v>
      </c>
      <c r="G325" t="s">
        <v>283</v>
      </c>
      <c r="H325" t="s">
        <v>284</v>
      </c>
      <c r="I325" s="2">
        <v>93.858999999999995</v>
      </c>
      <c r="J325" s="12">
        <f>IF(COUNTIF(Unit_CFDAs!A324:A462,All_Active!I325)&gt;0,1,0)</f>
        <v>0</v>
      </c>
      <c r="K325" s="12">
        <f>IF(COUNTIF(Unit_CFDAs!B325:B471,All_Active!I325)&gt;0,1,0)</f>
        <v>0</v>
      </c>
      <c r="L325" s="12">
        <f>IF(COUNTIF(Unit_CFDAs!C325:C398,All_Active!I325)&gt;0,1,0)</f>
        <v>0</v>
      </c>
      <c r="M325" s="12">
        <f>IF(COUNTIF(Unit_CFDAs!D325:D434,All_Active!I325)&gt;0,1,0)</f>
        <v>0</v>
      </c>
      <c r="N325" s="12">
        <f>IF(COUNTIF(Unit_CFDAs!E325:E359,All_Active!I325)&gt;0,1,0)</f>
        <v>0</v>
      </c>
      <c r="O325" s="12">
        <f>IF(COUNTIF(Unit_CFDAs!F325:F380,All_Active!J325)&gt;0,1,0)</f>
        <v>0</v>
      </c>
    </row>
    <row r="326" spans="1:15">
      <c r="A326" s="1">
        <v>40155</v>
      </c>
      <c r="B326" s="1">
        <v>41158</v>
      </c>
      <c r="C326" t="s">
        <v>357</v>
      </c>
      <c r="D326" t="s">
        <v>358</v>
      </c>
      <c r="E326" t="s">
        <v>15</v>
      </c>
      <c r="F326">
        <v>75000</v>
      </c>
      <c r="G326" t="s">
        <v>359</v>
      </c>
      <c r="H326" t="s">
        <v>360</v>
      </c>
      <c r="I326" s="2">
        <v>93.858999999999995</v>
      </c>
      <c r="J326" s="12">
        <f>IF(COUNTIF(Unit_CFDAs!A325:A463,All_Active!I326)&gt;0,1,0)</f>
        <v>0</v>
      </c>
      <c r="K326" s="12">
        <f>IF(COUNTIF(Unit_CFDAs!B326:B472,All_Active!I326)&gt;0,1,0)</f>
        <v>0</v>
      </c>
      <c r="L326" s="12">
        <f>IF(COUNTIF(Unit_CFDAs!C326:C399,All_Active!I326)&gt;0,1,0)</f>
        <v>0</v>
      </c>
      <c r="M326" s="12">
        <f>IF(COUNTIF(Unit_CFDAs!D326:D435,All_Active!I326)&gt;0,1,0)</f>
        <v>0</v>
      </c>
      <c r="N326" s="12">
        <f>IF(COUNTIF(Unit_CFDAs!E326:E360,All_Active!I326)&gt;0,1,0)</f>
        <v>0</v>
      </c>
      <c r="O326" s="12">
        <f>IF(COUNTIF(Unit_CFDAs!F326:F381,All_Active!J326)&gt;0,1,0)</f>
        <v>0</v>
      </c>
    </row>
    <row r="327" spans="1:15">
      <c r="A327" s="1">
        <v>40155</v>
      </c>
      <c r="B327" s="1">
        <v>41158</v>
      </c>
      <c r="C327" t="s">
        <v>381</v>
      </c>
      <c r="D327" t="s">
        <v>382</v>
      </c>
      <c r="E327" t="s">
        <v>15</v>
      </c>
      <c r="F327">
        <v>250000</v>
      </c>
      <c r="G327" t="s">
        <v>383</v>
      </c>
      <c r="H327" t="s">
        <v>384</v>
      </c>
      <c r="I327" s="2">
        <v>93.858999999999995</v>
      </c>
      <c r="J327" s="12">
        <f>IF(COUNTIF(Unit_CFDAs!A326:A464,All_Active!I327)&gt;0,1,0)</f>
        <v>0</v>
      </c>
      <c r="K327" s="12">
        <f>IF(COUNTIF(Unit_CFDAs!B327:B473,All_Active!I327)&gt;0,1,0)</f>
        <v>0</v>
      </c>
      <c r="L327" s="12">
        <f>IF(COUNTIF(Unit_CFDAs!C327:C400,All_Active!I327)&gt;0,1,0)</f>
        <v>0</v>
      </c>
      <c r="M327" s="12">
        <f>IF(COUNTIF(Unit_CFDAs!D327:D436,All_Active!I327)&gt;0,1,0)</f>
        <v>0</v>
      </c>
      <c r="N327" s="12">
        <f>IF(COUNTIF(Unit_CFDAs!E327:E361,All_Active!I327)&gt;0,1,0)</f>
        <v>0</v>
      </c>
      <c r="O327" s="12">
        <f>IF(COUNTIF(Unit_CFDAs!F327:F382,All_Active!J327)&gt;0,1,0)</f>
        <v>0</v>
      </c>
    </row>
    <row r="328" spans="1:15">
      <c r="A328" s="1">
        <v>40137</v>
      </c>
      <c r="B328" s="1">
        <v>41176</v>
      </c>
      <c r="C328" t="s">
        <v>325</v>
      </c>
      <c r="D328" t="s">
        <v>326</v>
      </c>
      <c r="E328" t="s">
        <v>11</v>
      </c>
      <c r="F328" t="s">
        <v>12</v>
      </c>
      <c r="G328" t="s">
        <v>327</v>
      </c>
      <c r="H328" t="s">
        <v>328</v>
      </c>
      <c r="I328" s="2">
        <v>93.225999999999999</v>
      </c>
      <c r="J328" s="12">
        <f>IF(COUNTIF(Unit_CFDAs!A327:A465,All_Active!I328)&gt;0,1,0)</f>
        <v>0</v>
      </c>
      <c r="K328" s="12">
        <f>IF(COUNTIF(Unit_CFDAs!B328:B474,All_Active!I328)&gt;0,1,0)</f>
        <v>0</v>
      </c>
      <c r="L328" s="12">
        <f>IF(COUNTIF(Unit_CFDAs!C328:C401,All_Active!I328)&gt;0,1,0)</f>
        <v>0</v>
      </c>
      <c r="M328" s="12">
        <f>IF(COUNTIF(Unit_CFDAs!D328:D437,All_Active!I328)&gt;0,1,0)</f>
        <v>0</v>
      </c>
      <c r="N328" s="12">
        <f>IF(COUNTIF(Unit_CFDAs!E328:E362,All_Active!I328)&gt;0,1,0)</f>
        <v>0</v>
      </c>
      <c r="O328" s="12">
        <f>IF(COUNTIF(Unit_CFDAs!F328:F383,All_Active!J328)&gt;0,1,0)</f>
        <v>0</v>
      </c>
    </row>
    <row r="329" spans="1:15">
      <c r="A329" s="1">
        <v>40130</v>
      </c>
      <c r="B329" s="1">
        <v>41176</v>
      </c>
      <c r="C329" t="s">
        <v>408</v>
      </c>
      <c r="D329" t="s">
        <v>409</v>
      </c>
      <c r="E329" t="s">
        <v>11</v>
      </c>
      <c r="F329">
        <v>500000</v>
      </c>
      <c r="G329" t="s">
        <v>410</v>
      </c>
      <c r="H329" t="s">
        <v>411</v>
      </c>
      <c r="I329" s="2">
        <v>93.225999999999999</v>
      </c>
      <c r="J329" s="12">
        <f>IF(COUNTIF(Unit_CFDAs!A328:A466,All_Active!I329)&gt;0,1,0)</f>
        <v>0</v>
      </c>
      <c r="K329" s="12">
        <f>IF(COUNTIF(Unit_CFDAs!B329:B475,All_Active!I329)&gt;0,1,0)</f>
        <v>0</v>
      </c>
      <c r="L329" s="12">
        <f>IF(COUNTIF(Unit_CFDAs!C329:C402,All_Active!I329)&gt;0,1,0)</f>
        <v>0</v>
      </c>
      <c r="M329" s="12">
        <f>IF(COUNTIF(Unit_CFDAs!D329:D438,All_Active!I329)&gt;0,1,0)</f>
        <v>0</v>
      </c>
      <c r="N329" s="12">
        <f>IF(COUNTIF(Unit_CFDAs!E329:E363,All_Active!I329)&gt;0,1,0)</f>
        <v>0</v>
      </c>
      <c r="O329" s="12">
        <f>IF(COUNTIF(Unit_CFDAs!F329:F384,All_Active!J329)&gt;0,1,0)</f>
        <v>0</v>
      </c>
    </row>
    <row r="330" spans="1:15">
      <c r="A330" s="1">
        <v>40129</v>
      </c>
      <c r="B330" s="1">
        <v>41228</v>
      </c>
      <c r="C330" t="s">
        <v>373</v>
      </c>
      <c r="D330" t="s">
        <v>374</v>
      </c>
      <c r="E330" t="s">
        <v>11</v>
      </c>
      <c r="F330">
        <v>200000</v>
      </c>
      <c r="G330" t="s">
        <v>375</v>
      </c>
      <c r="H330" t="s">
        <v>376</v>
      </c>
      <c r="I330" s="2">
        <v>93.225999999999999</v>
      </c>
      <c r="J330" s="12">
        <f>IF(COUNTIF(Unit_CFDAs!A329:A467,All_Active!I330)&gt;0,1,0)</f>
        <v>0</v>
      </c>
      <c r="K330" s="12">
        <f>IF(COUNTIF(Unit_CFDAs!B330:B476,All_Active!I330)&gt;0,1,0)</f>
        <v>0</v>
      </c>
      <c r="L330" s="12">
        <f>IF(COUNTIF(Unit_CFDAs!C330:C403,All_Active!I330)&gt;0,1,0)</f>
        <v>0</v>
      </c>
      <c r="M330" s="12">
        <f>IF(COUNTIF(Unit_CFDAs!D330:D439,All_Active!I330)&gt;0,1,0)</f>
        <v>0</v>
      </c>
      <c r="N330" s="12">
        <f>IF(COUNTIF(Unit_CFDAs!E330:E364,All_Active!I330)&gt;0,1,0)</f>
        <v>0</v>
      </c>
      <c r="O330" s="12">
        <f>IF(COUNTIF(Unit_CFDAs!F330:F385,All_Active!J330)&gt;0,1,0)</f>
        <v>0</v>
      </c>
    </row>
    <row r="331" spans="1:15">
      <c r="A331" s="1">
        <v>40106</v>
      </c>
      <c r="B331" s="1">
        <v>41158</v>
      </c>
      <c r="C331" t="s">
        <v>104</v>
      </c>
      <c r="D331" t="s">
        <v>105</v>
      </c>
      <c r="E331" t="s">
        <v>15</v>
      </c>
      <c r="F331">
        <v>200000</v>
      </c>
      <c r="G331" t="s">
        <v>106</v>
      </c>
      <c r="H331" t="s">
        <v>107</v>
      </c>
      <c r="I331" s="2">
        <v>93.120999999999995</v>
      </c>
      <c r="J331" s="12">
        <f>IF(COUNTIF(Unit_CFDAs!A330:A468,All_Active!I331)&gt;0,1,0)</f>
        <v>0</v>
      </c>
      <c r="K331" s="12">
        <f>IF(COUNTIF(Unit_CFDAs!B331:B477,All_Active!I331)&gt;0,1,0)</f>
        <v>0</v>
      </c>
      <c r="L331" s="12">
        <f>IF(COUNTIF(Unit_CFDAs!C331:C404,All_Active!I331)&gt;0,1,0)</f>
        <v>0</v>
      </c>
      <c r="M331" s="12">
        <f>IF(COUNTIF(Unit_CFDAs!D331:D440,All_Active!I331)&gt;0,1,0)</f>
        <v>0</v>
      </c>
      <c r="N331" s="12">
        <f>IF(COUNTIF(Unit_CFDAs!E331:E365,All_Active!I331)&gt;0,1,0)</f>
        <v>0</v>
      </c>
      <c r="O331" s="12">
        <f>IF(COUNTIF(Unit_CFDAs!F331:F386,All_Active!J331)&gt;0,1,0)</f>
        <v>0</v>
      </c>
    </row>
    <row r="332" spans="1:15">
      <c r="A332" s="1">
        <v>40106</v>
      </c>
      <c r="B332" s="1">
        <v>41158</v>
      </c>
      <c r="C332" t="s">
        <v>404</v>
      </c>
      <c r="D332" t="s">
        <v>405</v>
      </c>
      <c r="E332" t="s">
        <v>15</v>
      </c>
      <c r="F332" t="s">
        <v>12</v>
      </c>
      <c r="G332" t="s">
        <v>406</v>
      </c>
      <c r="H332" t="s">
        <v>407</v>
      </c>
      <c r="I332" s="2">
        <v>93.120999999999995</v>
      </c>
      <c r="J332" s="12">
        <f>IF(COUNTIF(Unit_CFDAs!A331:A469,All_Active!I332)&gt;0,1,0)</f>
        <v>0</v>
      </c>
      <c r="K332" s="12">
        <f>IF(COUNTIF(Unit_CFDAs!B332:B478,All_Active!I332)&gt;0,1,0)</f>
        <v>0</v>
      </c>
      <c r="L332" s="12">
        <f>IF(COUNTIF(Unit_CFDAs!C332:C405,All_Active!I332)&gt;0,1,0)</f>
        <v>0</v>
      </c>
      <c r="M332" s="12">
        <f>IF(COUNTIF(Unit_CFDAs!D332:D441,All_Active!I332)&gt;0,1,0)</f>
        <v>0</v>
      </c>
      <c r="N332" s="12">
        <f>IF(COUNTIF(Unit_CFDAs!E332:E366,All_Active!I332)&gt;0,1,0)</f>
        <v>0</v>
      </c>
      <c r="O332" s="12">
        <f>IF(COUNTIF(Unit_CFDAs!F332:F387,All_Active!J332)&gt;0,1,0)</f>
        <v>0</v>
      </c>
    </row>
    <row r="333" spans="1:15">
      <c r="A333" s="1">
        <v>40082</v>
      </c>
      <c r="B333" s="1">
        <v>41213</v>
      </c>
      <c r="C333" t="s">
        <v>277</v>
      </c>
      <c r="D333" t="s">
        <v>278</v>
      </c>
      <c r="E333" t="s">
        <v>15</v>
      </c>
      <c r="F333">
        <v>500000</v>
      </c>
      <c r="G333" t="s">
        <v>279</v>
      </c>
      <c r="H333" t="s">
        <v>280</v>
      </c>
      <c r="I333" s="2">
        <v>93.846999999999994</v>
      </c>
      <c r="J333" s="12">
        <f>IF(COUNTIF(Unit_CFDAs!A332:A470,All_Active!I333)&gt;0,1,0)</f>
        <v>0</v>
      </c>
      <c r="K333" s="12">
        <f>IF(COUNTIF(Unit_CFDAs!B333:B479,All_Active!I333)&gt;0,1,0)</f>
        <v>0</v>
      </c>
      <c r="L333" s="12">
        <f>IF(COUNTIF(Unit_CFDAs!C333:C406,All_Active!I333)&gt;0,1,0)</f>
        <v>0</v>
      </c>
      <c r="M333" s="12">
        <f>IF(COUNTIF(Unit_CFDAs!D333:D442,All_Active!I333)&gt;0,1,0)</f>
        <v>0</v>
      </c>
      <c r="N333" s="12">
        <f>IF(COUNTIF(Unit_CFDAs!E333:E367,All_Active!I333)&gt;0,1,0)</f>
        <v>0</v>
      </c>
      <c r="O333" s="12">
        <f>IF(COUNTIF(Unit_CFDAs!F333:F388,All_Active!J333)&gt;0,1,0)</f>
        <v>0</v>
      </c>
    </row>
    <row r="334" spans="1:15">
      <c r="A334" s="1">
        <v>40066</v>
      </c>
      <c r="B334" s="1">
        <v>41158</v>
      </c>
      <c r="C334" t="s">
        <v>397</v>
      </c>
      <c r="D334" t="s">
        <v>398</v>
      </c>
      <c r="E334" t="s">
        <v>15</v>
      </c>
      <c r="F334" t="s">
        <v>12</v>
      </c>
      <c r="G334" t="s">
        <v>399</v>
      </c>
      <c r="H334" t="s">
        <v>400</v>
      </c>
      <c r="I334" s="2">
        <v>93.113</v>
      </c>
      <c r="J334" s="12">
        <f>IF(COUNTIF(Unit_CFDAs!A333:A471,All_Active!I334)&gt;0,1,0)</f>
        <v>0</v>
      </c>
      <c r="K334" s="12">
        <f>IF(COUNTIF(Unit_CFDAs!B334:B480,All_Active!I334)&gt;0,1,0)</f>
        <v>0</v>
      </c>
      <c r="L334" s="12">
        <f>IF(COUNTIF(Unit_CFDAs!C334:C407,All_Active!I334)&gt;0,1,0)</f>
        <v>0</v>
      </c>
      <c r="M334" s="12">
        <f>IF(COUNTIF(Unit_CFDAs!D334:D443,All_Active!I334)&gt;0,1,0)</f>
        <v>0</v>
      </c>
      <c r="N334" s="12">
        <f>IF(COUNTIF(Unit_CFDAs!E334:E368,All_Active!I334)&gt;0,1,0)</f>
        <v>0</v>
      </c>
      <c r="O334" s="12">
        <f>IF(COUNTIF(Unit_CFDAs!F334:F389,All_Active!J334)&gt;0,1,0)</f>
        <v>0</v>
      </c>
    </row>
    <row r="335" spans="1:15">
      <c r="A335" s="1">
        <v>40066</v>
      </c>
      <c r="B335" s="1">
        <v>41158</v>
      </c>
      <c r="C335" t="s">
        <v>365</v>
      </c>
      <c r="D335" t="s">
        <v>366</v>
      </c>
      <c r="E335" t="s">
        <v>15</v>
      </c>
      <c r="F335">
        <v>150000</v>
      </c>
      <c r="G335" t="s">
        <v>367</v>
      </c>
      <c r="H335" t="s">
        <v>368</v>
      </c>
      <c r="I335" s="2">
        <v>93.120999999999995</v>
      </c>
      <c r="J335" s="12">
        <f>IF(COUNTIF(Unit_CFDAs!A334:A472,All_Active!I335)&gt;0,1,0)</f>
        <v>0</v>
      </c>
      <c r="K335" s="12">
        <f>IF(COUNTIF(Unit_CFDAs!B335:B481,All_Active!I335)&gt;0,1,0)</f>
        <v>0</v>
      </c>
      <c r="L335" s="12">
        <f>IF(COUNTIF(Unit_CFDAs!C335:C408,All_Active!I335)&gt;0,1,0)</f>
        <v>0</v>
      </c>
      <c r="M335" s="12">
        <f>IF(COUNTIF(Unit_CFDAs!D335:D444,All_Active!I335)&gt;0,1,0)</f>
        <v>0</v>
      </c>
      <c r="N335" s="12">
        <f>IF(COUNTIF(Unit_CFDAs!E335:E369,All_Active!I335)&gt;0,1,0)</f>
        <v>0</v>
      </c>
      <c r="O335" s="12">
        <f>IF(COUNTIF(Unit_CFDAs!F335:F390,All_Active!J335)&gt;0,1,0)</f>
        <v>0</v>
      </c>
    </row>
    <row r="336" spans="1:15">
      <c r="A336" s="1">
        <v>40066</v>
      </c>
      <c r="B336" s="1">
        <v>41158</v>
      </c>
      <c r="C336" t="s">
        <v>341</v>
      </c>
      <c r="D336" t="s">
        <v>342</v>
      </c>
      <c r="E336" t="s">
        <v>15</v>
      </c>
      <c r="F336">
        <v>250000</v>
      </c>
      <c r="G336" t="s">
        <v>343</v>
      </c>
      <c r="H336" t="s">
        <v>344</v>
      </c>
      <c r="I336" s="2">
        <v>93.278999999999996</v>
      </c>
      <c r="J336" s="12">
        <f>IF(COUNTIF(Unit_CFDAs!A335:A473,All_Active!I336)&gt;0,1,0)</f>
        <v>0</v>
      </c>
      <c r="K336" s="12">
        <f>IF(COUNTIF(Unit_CFDAs!B336:B482,All_Active!I336)&gt;0,1,0)</f>
        <v>0</v>
      </c>
      <c r="L336" s="12">
        <f>IF(COUNTIF(Unit_CFDAs!C336:C409,All_Active!I336)&gt;0,1,0)</f>
        <v>0</v>
      </c>
      <c r="M336" s="12">
        <f>IF(COUNTIF(Unit_CFDAs!D336:D445,All_Active!I336)&gt;0,1,0)</f>
        <v>0</v>
      </c>
      <c r="N336" s="12">
        <f>IF(COUNTIF(Unit_CFDAs!E336:E370,All_Active!I336)&gt;0,1,0)</f>
        <v>0</v>
      </c>
      <c r="O336" s="12">
        <f>IF(COUNTIF(Unit_CFDAs!F336:F391,All_Active!J336)&gt;0,1,0)</f>
        <v>0</v>
      </c>
    </row>
    <row r="337" spans="1:15">
      <c r="A337" s="1">
        <v>40059</v>
      </c>
      <c r="B337" s="1">
        <v>41158</v>
      </c>
      <c r="C337" t="s">
        <v>329</v>
      </c>
      <c r="D337" t="s">
        <v>330</v>
      </c>
      <c r="E337" t="s">
        <v>15</v>
      </c>
      <c r="F337">
        <v>200000</v>
      </c>
      <c r="G337" t="s">
        <v>331</v>
      </c>
      <c r="H337" t="s">
        <v>332</v>
      </c>
      <c r="I337" s="2">
        <v>93.173000000000002</v>
      </c>
      <c r="J337" s="12">
        <f>IF(COUNTIF(Unit_CFDAs!A336:A474,All_Active!I337)&gt;0,1,0)</f>
        <v>0</v>
      </c>
      <c r="K337" s="12">
        <f>IF(COUNTIF(Unit_CFDAs!B337:B483,All_Active!I337)&gt;0,1,0)</f>
        <v>0</v>
      </c>
      <c r="L337" s="12">
        <f>IF(COUNTIF(Unit_CFDAs!C337:C410,All_Active!I337)&gt;0,1,0)</f>
        <v>0</v>
      </c>
      <c r="M337" s="12">
        <f>IF(COUNTIF(Unit_CFDAs!D337:D446,All_Active!I337)&gt;0,1,0)</f>
        <v>0</v>
      </c>
      <c r="N337" s="12">
        <f>IF(COUNTIF(Unit_CFDAs!E337:E371,All_Active!I337)&gt;0,1,0)</f>
        <v>0</v>
      </c>
      <c r="O337" s="12">
        <f>IF(COUNTIF(Unit_CFDAs!F337:F392,All_Active!J337)&gt;0,1,0)</f>
        <v>0</v>
      </c>
    </row>
    <row r="338" spans="1:15">
      <c r="A338" s="1">
        <v>40059</v>
      </c>
      <c r="B338" s="1">
        <v>41158</v>
      </c>
      <c r="C338" t="s">
        <v>401</v>
      </c>
      <c r="D338" t="s">
        <v>402</v>
      </c>
      <c r="E338" t="s">
        <v>15</v>
      </c>
      <c r="F338" t="s">
        <v>12</v>
      </c>
      <c r="G338" t="s">
        <v>331</v>
      </c>
      <c r="H338" t="s">
        <v>403</v>
      </c>
      <c r="I338" s="2">
        <v>93.173000000000002</v>
      </c>
      <c r="J338" s="12">
        <f>IF(COUNTIF(Unit_CFDAs!A337:A475,All_Active!I338)&gt;0,1,0)</f>
        <v>0</v>
      </c>
      <c r="K338" s="12">
        <f>IF(COUNTIF(Unit_CFDAs!B338:B484,All_Active!I338)&gt;0,1,0)</f>
        <v>0</v>
      </c>
      <c r="L338" s="12">
        <f>IF(COUNTIF(Unit_CFDAs!C338:C411,All_Active!I338)&gt;0,1,0)</f>
        <v>0</v>
      </c>
      <c r="M338" s="12">
        <f>IF(COUNTIF(Unit_CFDAs!D338:D447,All_Active!I338)&gt;0,1,0)</f>
        <v>0</v>
      </c>
      <c r="N338" s="12">
        <f>IF(COUNTIF(Unit_CFDAs!E338:E372,All_Active!I338)&gt;0,1,0)</f>
        <v>0</v>
      </c>
      <c r="O338" s="12">
        <f>IF(COUNTIF(Unit_CFDAs!F338:F393,All_Active!J338)&gt;0,1,0)</f>
        <v>0</v>
      </c>
    </row>
    <row r="339" spans="1:15">
      <c r="A339" s="1">
        <v>40059</v>
      </c>
      <c r="B339" s="1">
        <v>41158</v>
      </c>
      <c r="C339" t="s">
        <v>412</v>
      </c>
      <c r="D339" t="s">
        <v>413</v>
      </c>
      <c r="E339" t="s">
        <v>15</v>
      </c>
      <c r="F339">
        <v>50000</v>
      </c>
      <c r="G339" t="s">
        <v>414</v>
      </c>
      <c r="H339" t="s">
        <v>415</v>
      </c>
      <c r="I339" s="2">
        <v>93.864999999999995</v>
      </c>
      <c r="J339" s="12">
        <f>IF(COUNTIF(Unit_CFDAs!A338:A476,All_Active!I339)&gt;0,1,0)</f>
        <v>0</v>
      </c>
      <c r="K339" s="12">
        <f>IF(COUNTIF(Unit_CFDAs!B339:B485,All_Active!I339)&gt;0,1,0)</f>
        <v>0</v>
      </c>
      <c r="L339" s="12">
        <f>IF(COUNTIF(Unit_CFDAs!C339:C412,All_Active!I339)&gt;0,1,0)</f>
        <v>0</v>
      </c>
      <c r="M339" s="12">
        <f>IF(COUNTIF(Unit_CFDAs!D339:D448,All_Active!I339)&gt;0,1,0)</f>
        <v>0</v>
      </c>
      <c r="N339" s="12">
        <f>IF(COUNTIF(Unit_CFDAs!E339:E373,All_Active!I339)&gt;0,1,0)</f>
        <v>0</v>
      </c>
      <c r="O339" s="12">
        <f>IF(COUNTIF(Unit_CFDAs!F339:F394,All_Active!J339)&gt;0,1,0)</f>
        <v>0</v>
      </c>
    </row>
    <row r="340" spans="1:15">
      <c r="A340" s="1">
        <v>40036</v>
      </c>
      <c r="B340" s="1">
        <v>41158</v>
      </c>
      <c r="C340" t="s">
        <v>100</v>
      </c>
      <c r="D340" t="s">
        <v>101</v>
      </c>
      <c r="E340" t="s">
        <v>15</v>
      </c>
      <c r="F340">
        <v>200000</v>
      </c>
      <c r="G340" t="s">
        <v>102</v>
      </c>
      <c r="H340" t="s">
        <v>103</v>
      </c>
      <c r="I340" s="2">
        <v>93.361000000000004</v>
      </c>
      <c r="J340" s="12">
        <f>IF(COUNTIF(Unit_CFDAs!A339:A477,All_Active!I340)&gt;0,1,0)</f>
        <v>0</v>
      </c>
      <c r="K340" s="12">
        <f>IF(COUNTIF(Unit_CFDAs!B340:B486,All_Active!I340)&gt;0,1,0)</f>
        <v>0</v>
      </c>
      <c r="L340" s="12">
        <f>IF(COUNTIF(Unit_CFDAs!C340:C413,All_Active!I340)&gt;0,1,0)</f>
        <v>0</v>
      </c>
      <c r="M340" s="12">
        <f>IF(COUNTIF(Unit_CFDAs!D340:D449,All_Active!I340)&gt;0,1,0)</f>
        <v>0</v>
      </c>
      <c r="N340" s="12">
        <f>IF(COUNTIF(Unit_CFDAs!E340:E374,All_Active!I340)&gt;0,1,0)</f>
        <v>0</v>
      </c>
      <c r="O340" s="12">
        <f>IF(COUNTIF(Unit_CFDAs!F340:F395,All_Active!J340)&gt;0,1,0)</f>
        <v>0</v>
      </c>
    </row>
    <row r="341" spans="1:15">
      <c r="A341" s="1">
        <v>40036</v>
      </c>
      <c r="B341" s="1">
        <v>41158</v>
      </c>
      <c r="C341" t="s">
        <v>108</v>
      </c>
      <c r="D341" t="s">
        <v>109</v>
      </c>
      <c r="E341" t="s">
        <v>15</v>
      </c>
      <c r="F341" t="s">
        <v>12</v>
      </c>
      <c r="G341" t="s">
        <v>110</v>
      </c>
      <c r="H341" t="s">
        <v>111</v>
      </c>
      <c r="I341" s="2">
        <v>93.361000000000004</v>
      </c>
      <c r="J341" s="12">
        <f>IF(COUNTIF(Unit_CFDAs!A340:A478,All_Active!I341)&gt;0,1,0)</f>
        <v>0</v>
      </c>
      <c r="K341" s="12">
        <f>IF(COUNTIF(Unit_CFDAs!B341:B487,All_Active!I341)&gt;0,1,0)</f>
        <v>0</v>
      </c>
      <c r="L341" s="12">
        <f>IF(COUNTIF(Unit_CFDAs!C341:C414,All_Active!I341)&gt;0,1,0)</f>
        <v>0</v>
      </c>
      <c r="M341" s="12">
        <f>IF(COUNTIF(Unit_CFDAs!D341:D450,All_Active!I341)&gt;0,1,0)</f>
        <v>0</v>
      </c>
      <c r="N341" s="12">
        <f>IF(COUNTIF(Unit_CFDAs!E341:E375,All_Active!I341)&gt;0,1,0)</f>
        <v>0</v>
      </c>
      <c r="O341" s="12">
        <f>IF(COUNTIF(Unit_CFDAs!F341:F396,All_Active!J341)&gt;0,1,0)</f>
        <v>0</v>
      </c>
    </row>
    <row r="342" spans="1:15">
      <c r="A342" s="1">
        <v>40033</v>
      </c>
      <c r="B342" s="1">
        <v>41158</v>
      </c>
      <c r="C342" t="s">
        <v>170</v>
      </c>
      <c r="D342" t="s">
        <v>171</v>
      </c>
      <c r="E342" t="s">
        <v>15</v>
      </c>
      <c r="F342" t="s">
        <v>12</v>
      </c>
      <c r="G342" t="s">
        <v>172</v>
      </c>
      <c r="H342" t="s">
        <v>173</v>
      </c>
      <c r="I342" s="2">
        <v>93.866</v>
      </c>
      <c r="J342" s="12">
        <f>IF(COUNTIF(Unit_CFDAs!A341:A479,All_Active!I342)&gt;0,1,0)</f>
        <v>0</v>
      </c>
      <c r="K342" s="12">
        <f>IF(COUNTIF(Unit_CFDAs!B342:B488,All_Active!I342)&gt;0,1,0)</f>
        <v>0</v>
      </c>
      <c r="L342" s="12">
        <f>IF(COUNTIF(Unit_CFDAs!C342:C415,All_Active!I342)&gt;0,1,0)</f>
        <v>0</v>
      </c>
      <c r="M342" s="12">
        <f>IF(COUNTIF(Unit_CFDAs!D342:D451,All_Active!I342)&gt;0,1,0)</f>
        <v>0</v>
      </c>
      <c r="N342" s="12">
        <f>IF(COUNTIF(Unit_CFDAs!E342:E376,All_Active!I342)&gt;0,1,0)</f>
        <v>0</v>
      </c>
      <c r="O342" s="12">
        <f>IF(COUNTIF(Unit_CFDAs!F342:F397,All_Active!J342)&gt;0,1,0)</f>
        <v>0</v>
      </c>
    </row>
    <row r="343" spans="1:15">
      <c r="A343" s="1">
        <v>40031</v>
      </c>
      <c r="B343" s="1">
        <v>41158</v>
      </c>
      <c r="C343" t="s">
        <v>96</v>
      </c>
      <c r="D343" t="s">
        <v>97</v>
      </c>
      <c r="E343" t="s">
        <v>15</v>
      </c>
      <c r="F343" t="s">
        <v>12</v>
      </c>
      <c r="G343" t="s">
        <v>98</v>
      </c>
      <c r="H343" t="s">
        <v>99</v>
      </c>
      <c r="I343" s="2">
        <v>93.113</v>
      </c>
      <c r="J343" s="12">
        <f>IF(COUNTIF(Unit_CFDAs!A342:A480,All_Active!I343)&gt;0,1,0)</f>
        <v>0</v>
      </c>
      <c r="K343" s="12">
        <f>IF(COUNTIF(Unit_CFDAs!B343:B489,All_Active!I343)&gt;0,1,0)</f>
        <v>0</v>
      </c>
      <c r="L343" s="12">
        <f>IF(COUNTIF(Unit_CFDAs!C343:C416,All_Active!I343)&gt;0,1,0)</f>
        <v>0</v>
      </c>
      <c r="M343" s="12">
        <f>IF(COUNTIF(Unit_CFDAs!D343:D452,All_Active!I343)&gt;0,1,0)</f>
        <v>0</v>
      </c>
      <c r="N343" s="12">
        <f>IF(COUNTIF(Unit_CFDAs!E343:E377,All_Active!I343)&gt;0,1,0)</f>
        <v>0</v>
      </c>
      <c r="O343" s="12">
        <f>IF(COUNTIF(Unit_CFDAs!F343:F398,All_Active!J343)&gt;0,1,0)</f>
        <v>0</v>
      </c>
    </row>
    <row r="344" spans="1:15">
      <c r="A344" s="1">
        <v>40030</v>
      </c>
      <c r="B344" s="1">
        <v>41158</v>
      </c>
      <c r="C344" t="s">
        <v>116</v>
      </c>
      <c r="D344" t="s">
        <v>117</v>
      </c>
      <c r="E344" t="s">
        <v>15</v>
      </c>
      <c r="F344" t="s">
        <v>12</v>
      </c>
      <c r="G344" t="s">
        <v>118</v>
      </c>
      <c r="H344" t="s">
        <v>119</v>
      </c>
      <c r="I344" s="2">
        <v>93.233000000000004</v>
      </c>
      <c r="J344" s="12">
        <f>IF(COUNTIF(Unit_CFDAs!A343:A481,All_Active!I344)&gt;0,1,0)</f>
        <v>0</v>
      </c>
      <c r="K344" s="12">
        <f>IF(COUNTIF(Unit_CFDAs!B344:B490,All_Active!I344)&gt;0,1,0)</f>
        <v>0</v>
      </c>
      <c r="L344" s="12">
        <f>IF(COUNTIF(Unit_CFDAs!C344:C417,All_Active!I344)&gt;0,1,0)</f>
        <v>0</v>
      </c>
      <c r="M344" s="12">
        <f>IF(COUNTIF(Unit_CFDAs!D344:D453,All_Active!I344)&gt;0,1,0)</f>
        <v>0</v>
      </c>
      <c r="N344" s="12">
        <f>IF(COUNTIF(Unit_CFDAs!E344:E378,All_Active!I344)&gt;0,1,0)</f>
        <v>0</v>
      </c>
      <c r="O344" s="12">
        <f>IF(COUNTIF(Unit_CFDAs!F344:F399,All_Active!J344)&gt;0,1,0)</f>
        <v>0</v>
      </c>
    </row>
    <row r="345" spans="1:15">
      <c r="A345" s="1">
        <v>40030</v>
      </c>
      <c r="B345" s="1">
        <v>41158</v>
      </c>
      <c r="C345" t="s">
        <v>237</v>
      </c>
      <c r="D345" t="s">
        <v>238</v>
      </c>
      <c r="E345" t="s">
        <v>15</v>
      </c>
      <c r="F345" t="s">
        <v>12</v>
      </c>
      <c r="G345" t="s">
        <v>239</v>
      </c>
      <c r="H345" t="s">
        <v>240</v>
      </c>
      <c r="I345" s="2">
        <v>93.272999999999996</v>
      </c>
      <c r="J345" s="12">
        <f>IF(COUNTIF(Unit_CFDAs!A344:A482,All_Active!I345)&gt;0,1,0)</f>
        <v>0</v>
      </c>
      <c r="K345" s="12">
        <f>IF(COUNTIF(Unit_CFDAs!B345:B491,All_Active!I345)&gt;0,1,0)</f>
        <v>0</v>
      </c>
      <c r="L345" s="12">
        <f>IF(COUNTIF(Unit_CFDAs!C345:C418,All_Active!I345)&gt;0,1,0)</f>
        <v>0</v>
      </c>
      <c r="M345" s="12">
        <f>IF(COUNTIF(Unit_CFDAs!D345:D454,All_Active!I345)&gt;0,1,0)</f>
        <v>0</v>
      </c>
      <c r="N345" s="12">
        <f>IF(COUNTIF(Unit_CFDAs!E345:E379,All_Active!I345)&gt;0,1,0)</f>
        <v>0</v>
      </c>
      <c r="O345" s="12">
        <f>IF(COUNTIF(Unit_CFDAs!F345:F400,All_Active!J345)&gt;0,1,0)</f>
        <v>0</v>
      </c>
    </row>
    <row r="346" spans="1:15">
      <c r="A346" s="1">
        <v>40030</v>
      </c>
      <c r="B346" s="1">
        <v>41158</v>
      </c>
      <c r="C346" t="s">
        <v>48</v>
      </c>
      <c r="D346" t="s">
        <v>49</v>
      </c>
      <c r="E346" t="s">
        <v>15</v>
      </c>
      <c r="F346">
        <v>50000</v>
      </c>
      <c r="G346" t="s">
        <v>50</v>
      </c>
      <c r="H346" t="s">
        <v>51</v>
      </c>
      <c r="I346" s="2">
        <v>93.855000000000004</v>
      </c>
      <c r="J346" s="12">
        <f>IF(COUNTIF(Unit_CFDAs!A345:A483,All_Active!I346)&gt;0,1,0)</f>
        <v>0</v>
      </c>
      <c r="K346" s="12">
        <f>IF(COUNTIF(Unit_CFDAs!B346:B492,All_Active!I346)&gt;0,1,0)</f>
        <v>0</v>
      </c>
      <c r="L346" s="12">
        <f>IF(COUNTIF(Unit_CFDAs!C346:C419,All_Active!I346)&gt;0,1,0)</f>
        <v>0</v>
      </c>
      <c r="M346" s="12">
        <f>IF(COUNTIF(Unit_CFDAs!D346:D455,All_Active!I346)&gt;0,1,0)</f>
        <v>0</v>
      </c>
      <c r="N346" s="12">
        <f>IF(COUNTIF(Unit_CFDAs!E346:E380,All_Active!I346)&gt;0,1,0)</f>
        <v>0</v>
      </c>
      <c r="O346" s="12">
        <f>IF(COUNTIF(Unit_CFDAs!F346:F401,All_Active!J346)&gt;0,1,0)</f>
        <v>0</v>
      </c>
    </row>
    <row r="347" spans="1:15">
      <c r="A347" s="1">
        <v>40030</v>
      </c>
      <c r="B347" s="1">
        <v>41158</v>
      </c>
      <c r="C347" t="s">
        <v>213</v>
      </c>
      <c r="D347" t="s">
        <v>214</v>
      </c>
      <c r="E347" t="s">
        <v>15</v>
      </c>
      <c r="F347">
        <v>200000</v>
      </c>
      <c r="G347" t="s">
        <v>215</v>
      </c>
      <c r="H347" t="s">
        <v>216</v>
      </c>
      <c r="I347" s="2">
        <v>93.855000000000004</v>
      </c>
      <c r="J347" s="12">
        <f>IF(COUNTIF(Unit_CFDAs!A346:A484,All_Active!I347)&gt;0,1,0)</f>
        <v>0</v>
      </c>
      <c r="K347" s="12">
        <f>IF(COUNTIF(Unit_CFDAs!B347:B493,All_Active!I347)&gt;0,1,0)</f>
        <v>0</v>
      </c>
      <c r="L347" s="12">
        <f>IF(COUNTIF(Unit_CFDAs!C347:C420,All_Active!I347)&gt;0,1,0)</f>
        <v>0</v>
      </c>
      <c r="M347" s="12">
        <f>IF(COUNTIF(Unit_CFDAs!D347:D456,All_Active!I347)&gt;0,1,0)</f>
        <v>0</v>
      </c>
      <c r="N347" s="12">
        <f>IF(COUNTIF(Unit_CFDAs!E347:E381,All_Active!I347)&gt;0,1,0)</f>
        <v>0</v>
      </c>
      <c r="O347" s="12">
        <f>IF(COUNTIF(Unit_CFDAs!F347:F402,All_Active!J347)&gt;0,1,0)</f>
        <v>0</v>
      </c>
    </row>
    <row r="348" spans="1:15">
      <c r="A348" s="1">
        <v>40029</v>
      </c>
      <c r="B348" s="1">
        <v>41158</v>
      </c>
      <c r="C348" t="s">
        <v>68</v>
      </c>
      <c r="D348" t="s">
        <v>69</v>
      </c>
      <c r="E348" t="s">
        <v>15</v>
      </c>
      <c r="F348">
        <v>200000</v>
      </c>
      <c r="G348" t="s">
        <v>70</v>
      </c>
      <c r="H348" t="s">
        <v>71</v>
      </c>
      <c r="I348" s="2">
        <v>93.113</v>
      </c>
      <c r="J348" s="12">
        <f>IF(COUNTIF(Unit_CFDAs!A347:A485,All_Active!I348)&gt;0,1,0)</f>
        <v>0</v>
      </c>
      <c r="K348" s="12">
        <f>IF(COUNTIF(Unit_CFDAs!B348:B494,All_Active!I348)&gt;0,1,0)</f>
        <v>0</v>
      </c>
      <c r="L348" s="12">
        <f>IF(COUNTIF(Unit_CFDAs!C348:C421,All_Active!I348)&gt;0,1,0)</f>
        <v>0</v>
      </c>
      <c r="M348" s="12">
        <f>IF(COUNTIF(Unit_CFDAs!D348:D457,All_Active!I348)&gt;0,1,0)</f>
        <v>0</v>
      </c>
      <c r="N348" s="12">
        <f>IF(COUNTIF(Unit_CFDAs!E348:E382,All_Active!I348)&gt;0,1,0)</f>
        <v>0</v>
      </c>
      <c r="O348" s="12">
        <f>IF(COUNTIF(Unit_CFDAs!F348:F403,All_Active!J348)&gt;0,1,0)</f>
        <v>0</v>
      </c>
    </row>
    <row r="349" spans="1:15">
      <c r="A349" s="1">
        <v>40029</v>
      </c>
      <c r="B349" s="1">
        <v>41158</v>
      </c>
      <c r="C349" t="s">
        <v>80</v>
      </c>
      <c r="D349" t="s">
        <v>81</v>
      </c>
      <c r="E349" t="s">
        <v>15</v>
      </c>
      <c r="F349">
        <v>50000</v>
      </c>
      <c r="G349" t="s">
        <v>82</v>
      </c>
      <c r="H349" t="s">
        <v>83</v>
      </c>
      <c r="I349" s="2">
        <v>93.113</v>
      </c>
      <c r="J349" s="12">
        <f>IF(COUNTIF(Unit_CFDAs!A348:A486,All_Active!I349)&gt;0,1,0)</f>
        <v>0</v>
      </c>
      <c r="K349" s="12">
        <f>IF(COUNTIF(Unit_CFDAs!B349:B495,All_Active!I349)&gt;0,1,0)</f>
        <v>0</v>
      </c>
      <c r="L349" s="12">
        <f>IF(COUNTIF(Unit_CFDAs!C349:C422,All_Active!I349)&gt;0,1,0)</f>
        <v>0</v>
      </c>
      <c r="M349" s="12">
        <f>IF(COUNTIF(Unit_CFDAs!D349:D458,All_Active!I349)&gt;0,1,0)</f>
        <v>0</v>
      </c>
      <c r="N349" s="12">
        <f>IF(COUNTIF(Unit_CFDAs!E349:E383,All_Active!I349)&gt;0,1,0)</f>
        <v>0</v>
      </c>
      <c r="O349" s="12">
        <f>IF(COUNTIF(Unit_CFDAs!F349:F404,All_Active!J349)&gt;0,1,0)</f>
        <v>0</v>
      </c>
    </row>
    <row r="350" spans="1:15">
      <c r="A350" s="1">
        <v>40029</v>
      </c>
      <c r="B350" s="1">
        <v>41158</v>
      </c>
      <c r="C350" t="s">
        <v>131</v>
      </c>
      <c r="D350" t="s">
        <v>132</v>
      </c>
      <c r="E350" t="s">
        <v>15</v>
      </c>
      <c r="F350">
        <v>200000</v>
      </c>
      <c r="G350" t="s">
        <v>46</v>
      </c>
      <c r="H350" t="s">
        <v>133</v>
      </c>
      <c r="I350" s="2">
        <v>93.113</v>
      </c>
      <c r="J350" s="12">
        <f>IF(COUNTIF(Unit_CFDAs!A349:A487,All_Active!I350)&gt;0,1,0)</f>
        <v>0</v>
      </c>
      <c r="K350" s="12">
        <f>IF(COUNTIF(Unit_CFDAs!B350:B496,All_Active!I350)&gt;0,1,0)</f>
        <v>0</v>
      </c>
      <c r="L350" s="12">
        <f>IF(COUNTIF(Unit_CFDAs!C350:C423,All_Active!I350)&gt;0,1,0)</f>
        <v>0</v>
      </c>
      <c r="M350" s="12">
        <f>IF(COUNTIF(Unit_CFDAs!D350:D459,All_Active!I350)&gt;0,1,0)</f>
        <v>0</v>
      </c>
      <c r="N350" s="12">
        <f>IF(COUNTIF(Unit_CFDAs!E350:E384,All_Active!I350)&gt;0,1,0)</f>
        <v>0</v>
      </c>
      <c r="O350" s="12">
        <f>IF(COUNTIF(Unit_CFDAs!F350:F405,All_Active!J350)&gt;0,1,0)</f>
        <v>0</v>
      </c>
    </row>
    <row r="351" spans="1:15">
      <c r="A351" s="1">
        <v>40029</v>
      </c>
      <c r="B351" s="1">
        <v>41136</v>
      </c>
      <c r="C351" t="s">
        <v>40</v>
      </c>
      <c r="D351" t="s">
        <v>41</v>
      </c>
      <c r="E351" t="s">
        <v>15</v>
      </c>
      <c r="F351">
        <v>50000</v>
      </c>
      <c r="G351" t="s">
        <v>42</v>
      </c>
      <c r="H351" t="s">
        <v>43</v>
      </c>
      <c r="I351" s="2">
        <v>93.864999999999995</v>
      </c>
      <c r="J351" s="12">
        <f>IF(COUNTIF(Unit_CFDAs!A350:A488,All_Active!I351)&gt;0,1,0)</f>
        <v>0</v>
      </c>
      <c r="K351" s="12">
        <f>IF(COUNTIF(Unit_CFDAs!B351:B497,All_Active!I351)&gt;0,1,0)</f>
        <v>0</v>
      </c>
      <c r="L351" s="12">
        <f>IF(COUNTIF(Unit_CFDAs!C351:C424,All_Active!I351)&gt;0,1,0)</f>
        <v>0</v>
      </c>
      <c r="M351" s="12">
        <f>IF(COUNTIF(Unit_CFDAs!D351:D460,All_Active!I351)&gt;0,1,0)</f>
        <v>0</v>
      </c>
      <c r="N351" s="12">
        <f>IF(COUNTIF(Unit_CFDAs!E351:E385,All_Active!I351)&gt;0,1,0)</f>
        <v>0</v>
      </c>
      <c r="O351" s="12">
        <f>IF(COUNTIF(Unit_CFDAs!F351:F406,All_Active!J351)&gt;0,1,0)</f>
        <v>0</v>
      </c>
    </row>
    <row r="352" spans="1:15">
      <c r="A352" s="1">
        <v>40029</v>
      </c>
      <c r="B352" s="1">
        <v>41136</v>
      </c>
      <c r="C352" t="s">
        <v>112</v>
      </c>
      <c r="D352" t="s">
        <v>113</v>
      </c>
      <c r="E352" t="s">
        <v>15</v>
      </c>
      <c r="F352">
        <v>200000</v>
      </c>
      <c r="G352" t="s">
        <v>114</v>
      </c>
      <c r="H352" t="s">
        <v>115</v>
      </c>
      <c r="I352" s="2">
        <v>93.864999999999995</v>
      </c>
      <c r="J352" s="12">
        <f>IF(COUNTIF(Unit_CFDAs!A351:A489,All_Active!I352)&gt;0,1,0)</f>
        <v>0</v>
      </c>
      <c r="K352" s="12">
        <f>IF(COUNTIF(Unit_CFDAs!B352:B498,All_Active!I352)&gt;0,1,0)</f>
        <v>0</v>
      </c>
      <c r="L352" s="12">
        <f>IF(COUNTIF(Unit_CFDAs!C352:C425,All_Active!I352)&gt;0,1,0)</f>
        <v>0</v>
      </c>
      <c r="M352" s="12">
        <f>IF(COUNTIF(Unit_CFDAs!D352:D461,All_Active!I352)&gt;0,1,0)</f>
        <v>0</v>
      </c>
      <c r="N352" s="12">
        <f>IF(COUNTIF(Unit_CFDAs!E352:E386,All_Active!I352)&gt;0,1,0)</f>
        <v>0</v>
      </c>
      <c r="O352" s="12">
        <f>IF(COUNTIF(Unit_CFDAs!F352:F407,All_Active!J352)&gt;0,1,0)</f>
        <v>0</v>
      </c>
    </row>
    <row r="353" spans="1:15">
      <c r="A353" s="1">
        <v>40029</v>
      </c>
      <c r="B353" s="1">
        <v>41136</v>
      </c>
      <c r="C353" t="s">
        <v>210</v>
      </c>
      <c r="D353" t="s">
        <v>211</v>
      </c>
      <c r="E353" t="s">
        <v>15</v>
      </c>
      <c r="F353" t="s">
        <v>12</v>
      </c>
      <c r="G353" t="s">
        <v>42</v>
      </c>
      <c r="H353" t="s">
        <v>212</v>
      </c>
      <c r="I353" s="2">
        <v>93.864999999999995</v>
      </c>
      <c r="J353" s="12">
        <f>IF(COUNTIF(Unit_CFDAs!A352:A490,All_Active!I353)&gt;0,1,0)</f>
        <v>0</v>
      </c>
      <c r="K353" s="12">
        <f>IF(COUNTIF(Unit_CFDAs!B353:B499,All_Active!I353)&gt;0,1,0)</f>
        <v>0</v>
      </c>
      <c r="L353" s="12">
        <f>IF(COUNTIF(Unit_CFDAs!C353:C426,All_Active!I353)&gt;0,1,0)</f>
        <v>0</v>
      </c>
      <c r="M353" s="12">
        <f>IF(COUNTIF(Unit_CFDAs!D353:D462,All_Active!I353)&gt;0,1,0)</f>
        <v>0</v>
      </c>
      <c r="N353" s="12">
        <f>IF(COUNTIF(Unit_CFDAs!E353:E387,All_Active!I353)&gt;0,1,0)</f>
        <v>0</v>
      </c>
      <c r="O353" s="12">
        <f>IF(COUNTIF(Unit_CFDAs!F353:F408,All_Active!J353)&gt;0,1,0)</f>
        <v>0</v>
      </c>
    </row>
    <row r="354" spans="1:15">
      <c r="A354" s="1">
        <v>40026</v>
      </c>
      <c r="B354" s="1">
        <v>41158</v>
      </c>
      <c r="C354" t="s">
        <v>44</v>
      </c>
      <c r="D354" t="s">
        <v>45</v>
      </c>
      <c r="E354" t="s">
        <v>15</v>
      </c>
      <c r="F354" t="s">
        <v>12</v>
      </c>
      <c r="G354" t="s">
        <v>46</v>
      </c>
      <c r="H354" t="s">
        <v>47</v>
      </c>
      <c r="I354" s="2">
        <v>93.113</v>
      </c>
      <c r="J354" s="12">
        <f>IF(COUNTIF(Unit_CFDAs!A353:A491,All_Active!I354)&gt;0,1,0)</f>
        <v>0</v>
      </c>
      <c r="K354" s="12">
        <f>IF(COUNTIF(Unit_CFDAs!B354:B500,All_Active!I354)&gt;0,1,0)</f>
        <v>0</v>
      </c>
      <c r="L354" s="12">
        <f>IF(COUNTIF(Unit_CFDAs!C354:C427,All_Active!I354)&gt;0,1,0)</f>
        <v>0</v>
      </c>
      <c r="M354" s="12">
        <f>IF(COUNTIF(Unit_CFDAs!D354:D463,All_Active!I354)&gt;0,1,0)</f>
        <v>0</v>
      </c>
      <c r="N354" s="12">
        <f>IF(COUNTIF(Unit_CFDAs!E354:E388,All_Active!I354)&gt;0,1,0)</f>
        <v>0</v>
      </c>
      <c r="O354" s="12">
        <f>IF(COUNTIF(Unit_CFDAs!F354:F409,All_Active!J354)&gt;0,1,0)</f>
        <v>0</v>
      </c>
    </row>
    <row r="355" spans="1:15">
      <c r="A355" s="1">
        <v>40026</v>
      </c>
      <c r="B355" s="1">
        <v>41158</v>
      </c>
      <c r="C355" t="s">
        <v>206</v>
      </c>
      <c r="D355" t="s">
        <v>207</v>
      </c>
      <c r="E355" t="s">
        <v>15</v>
      </c>
      <c r="F355">
        <v>1800000</v>
      </c>
      <c r="G355" t="s">
        <v>208</v>
      </c>
      <c r="H355" t="s">
        <v>209</v>
      </c>
      <c r="I355" s="2">
        <v>93.858999999999995</v>
      </c>
      <c r="J355" s="12">
        <f>IF(COUNTIF(Unit_CFDAs!A354:A492,All_Active!I355)&gt;0,1,0)</f>
        <v>0</v>
      </c>
      <c r="K355" s="12">
        <f>IF(COUNTIF(Unit_CFDAs!B355:B501,All_Active!I355)&gt;0,1,0)</f>
        <v>0</v>
      </c>
      <c r="L355" s="12">
        <f>IF(COUNTIF(Unit_CFDAs!C355:C428,All_Active!I355)&gt;0,1,0)</f>
        <v>0</v>
      </c>
      <c r="M355" s="12">
        <f>IF(COUNTIF(Unit_CFDAs!D355:D464,All_Active!I355)&gt;0,1,0)</f>
        <v>0</v>
      </c>
      <c r="N355" s="12">
        <f>IF(COUNTIF(Unit_CFDAs!E355:E389,All_Active!I355)&gt;0,1,0)</f>
        <v>0</v>
      </c>
      <c r="O355" s="12">
        <f>IF(COUNTIF(Unit_CFDAs!F355:F410,All_Active!J355)&gt;0,1,0)</f>
        <v>0</v>
      </c>
    </row>
    <row r="356" spans="1:15">
      <c r="A356" s="1">
        <v>40025</v>
      </c>
      <c r="B356" s="1">
        <v>41158</v>
      </c>
      <c r="C356" t="s">
        <v>60</v>
      </c>
      <c r="D356" t="s">
        <v>61</v>
      </c>
      <c r="E356" t="s">
        <v>15</v>
      </c>
      <c r="F356">
        <v>50000</v>
      </c>
      <c r="G356" t="s">
        <v>62</v>
      </c>
      <c r="H356" t="s">
        <v>63</v>
      </c>
      <c r="I356" s="2">
        <v>93.864999999999995</v>
      </c>
      <c r="J356" s="12">
        <f>IF(COUNTIF(Unit_CFDAs!A355:A493,All_Active!I356)&gt;0,1,0)</f>
        <v>0</v>
      </c>
      <c r="K356" s="12">
        <f>IF(COUNTIF(Unit_CFDAs!B356:B502,All_Active!I356)&gt;0,1,0)</f>
        <v>0</v>
      </c>
      <c r="L356" s="12">
        <f>IF(COUNTIF(Unit_CFDAs!C356:C429,All_Active!I356)&gt;0,1,0)</f>
        <v>0</v>
      </c>
      <c r="M356" s="12">
        <f>IF(COUNTIF(Unit_CFDAs!D356:D465,All_Active!I356)&gt;0,1,0)</f>
        <v>0</v>
      </c>
      <c r="N356" s="12">
        <f>IF(COUNTIF(Unit_CFDAs!E356:E390,All_Active!I356)&gt;0,1,0)</f>
        <v>0</v>
      </c>
      <c r="O356" s="12">
        <f>IF(COUNTIF(Unit_CFDAs!F356:F411,All_Active!J356)&gt;0,1,0)</f>
        <v>0</v>
      </c>
    </row>
    <row r="357" spans="1:15">
      <c r="A357" s="1">
        <v>40025</v>
      </c>
      <c r="B357" s="1">
        <v>41158</v>
      </c>
      <c r="C357" t="s">
        <v>64</v>
      </c>
      <c r="D357" t="s">
        <v>65</v>
      </c>
      <c r="E357" t="s">
        <v>15</v>
      </c>
      <c r="F357" t="s">
        <v>12</v>
      </c>
      <c r="G357" t="s">
        <v>66</v>
      </c>
      <c r="H357" t="s">
        <v>67</v>
      </c>
      <c r="I357" s="2">
        <v>93.864999999999995</v>
      </c>
      <c r="J357" s="12">
        <f>IF(COUNTIF(Unit_CFDAs!A356:A494,All_Active!I357)&gt;0,1,0)</f>
        <v>0</v>
      </c>
      <c r="K357" s="12">
        <f>IF(COUNTIF(Unit_CFDAs!B357:B503,All_Active!I357)&gt;0,1,0)</f>
        <v>0</v>
      </c>
      <c r="L357" s="12">
        <f>IF(COUNTIF(Unit_CFDAs!C357:C430,All_Active!I357)&gt;0,1,0)</f>
        <v>0</v>
      </c>
      <c r="M357" s="12">
        <f>IF(COUNTIF(Unit_CFDAs!D357:D466,All_Active!I357)&gt;0,1,0)</f>
        <v>0</v>
      </c>
      <c r="N357" s="12">
        <f>IF(COUNTIF(Unit_CFDAs!E357:E391,All_Active!I357)&gt;0,1,0)</f>
        <v>0</v>
      </c>
      <c r="O357" s="12">
        <f>IF(COUNTIF(Unit_CFDAs!F357:F412,All_Active!J357)&gt;0,1,0)</f>
        <v>0</v>
      </c>
    </row>
    <row r="358" spans="1:15">
      <c r="A358" s="1">
        <v>40025</v>
      </c>
      <c r="B358" s="1">
        <v>41158</v>
      </c>
      <c r="C358" t="s">
        <v>76</v>
      </c>
      <c r="D358" t="s">
        <v>77</v>
      </c>
      <c r="E358" t="s">
        <v>15</v>
      </c>
      <c r="F358">
        <v>200000</v>
      </c>
      <c r="G358" t="s">
        <v>78</v>
      </c>
      <c r="H358" t="s">
        <v>79</v>
      </c>
      <c r="I358" s="2">
        <v>93.864999999999995</v>
      </c>
      <c r="J358" s="12">
        <f>IF(COUNTIF(Unit_CFDAs!A357:A495,All_Active!I358)&gt;0,1,0)</f>
        <v>0</v>
      </c>
      <c r="K358" s="12">
        <f>IF(COUNTIF(Unit_CFDAs!B358:B504,All_Active!I358)&gt;0,1,0)</f>
        <v>0</v>
      </c>
      <c r="L358" s="12">
        <f>IF(COUNTIF(Unit_CFDAs!C358:C431,All_Active!I358)&gt;0,1,0)</f>
        <v>0</v>
      </c>
      <c r="M358" s="12">
        <f>IF(COUNTIF(Unit_CFDAs!D358:D467,All_Active!I358)&gt;0,1,0)</f>
        <v>0</v>
      </c>
      <c r="N358" s="12">
        <f>IF(COUNTIF(Unit_CFDAs!E358:E392,All_Active!I358)&gt;0,1,0)</f>
        <v>0</v>
      </c>
      <c r="O358" s="12">
        <f>IF(COUNTIF(Unit_CFDAs!F358:F413,All_Active!J358)&gt;0,1,0)</f>
        <v>0</v>
      </c>
    </row>
    <row r="359" spans="1:15">
      <c r="A359" s="1">
        <v>40025</v>
      </c>
      <c r="B359" s="1">
        <v>41158</v>
      </c>
      <c r="C359" t="s">
        <v>36</v>
      </c>
      <c r="D359" t="s">
        <v>37</v>
      </c>
      <c r="E359" t="s">
        <v>15</v>
      </c>
      <c r="F359">
        <v>200000</v>
      </c>
      <c r="G359" t="s">
        <v>38</v>
      </c>
      <c r="H359" t="s">
        <v>39</v>
      </c>
      <c r="I359" s="2">
        <v>93.866</v>
      </c>
      <c r="J359" s="12">
        <f>IF(COUNTIF(Unit_CFDAs!A358:A496,All_Active!I359)&gt;0,1,0)</f>
        <v>0</v>
      </c>
      <c r="K359" s="12">
        <f>IF(COUNTIF(Unit_CFDAs!B359:B505,All_Active!I359)&gt;0,1,0)</f>
        <v>0</v>
      </c>
      <c r="L359" s="12">
        <f>IF(COUNTIF(Unit_CFDAs!C359:C432,All_Active!I359)&gt;0,1,0)</f>
        <v>0</v>
      </c>
      <c r="M359" s="12">
        <f>IF(COUNTIF(Unit_CFDAs!D359:D468,All_Active!I359)&gt;0,1,0)</f>
        <v>0</v>
      </c>
      <c r="N359" s="12">
        <f>IF(COUNTIF(Unit_CFDAs!E359:E393,All_Active!I359)&gt;0,1,0)</f>
        <v>0</v>
      </c>
      <c r="O359" s="12">
        <f>IF(COUNTIF(Unit_CFDAs!F359:F414,All_Active!J359)&gt;0,1,0)</f>
        <v>0</v>
      </c>
    </row>
    <row r="360" spans="1:15">
      <c r="A360" s="1">
        <v>40025</v>
      </c>
      <c r="B360" s="1">
        <v>41158</v>
      </c>
      <c r="C360" t="s">
        <v>202</v>
      </c>
      <c r="D360" t="s">
        <v>203</v>
      </c>
      <c r="E360" t="s">
        <v>15</v>
      </c>
      <c r="F360">
        <v>250000</v>
      </c>
      <c r="G360" t="s">
        <v>204</v>
      </c>
      <c r="H360" t="s">
        <v>205</v>
      </c>
      <c r="I360" s="2">
        <v>93.879000000000005</v>
      </c>
      <c r="J360" s="12">
        <f>IF(COUNTIF(Unit_CFDAs!A359:A497,All_Active!I360)&gt;0,1,0)</f>
        <v>0</v>
      </c>
      <c r="K360" s="12">
        <f>IF(COUNTIF(Unit_CFDAs!B360:B506,All_Active!I360)&gt;0,1,0)</f>
        <v>0</v>
      </c>
      <c r="L360" s="12">
        <f>IF(COUNTIF(Unit_CFDAs!C360:C433,All_Active!I360)&gt;0,1,0)</f>
        <v>0</v>
      </c>
      <c r="M360" s="12">
        <f>IF(COUNTIF(Unit_CFDAs!D360:D469,All_Active!I360)&gt;0,1,0)</f>
        <v>0</v>
      </c>
      <c r="N360" s="12">
        <f>IF(COUNTIF(Unit_CFDAs!E360:E394,All_Active!I360)&gt;0,1,0)</f>
        <v>0</v>
      </c>
      <c r="O360" s="12">
        <f>IF(COUNTIF(Unit_CFDAs!F360:F415,All_Active!J360)&gt;0,1,0)</f>
        <v>0</v>
      </c>
    </row>
    <row r="361" spans="1:15">
      <c r="A361" s="1">
        <v>40019</v>
      </c>
      <c r="B361" s="1">
        <v>41158</v>
      </c>
      <c r="C361" t="s">
        <v>194</v>
      </c>
      <c r="D361" t="s">
        <v>195</v>
      </c>
      <c r="E361" t="s">
        <v>15</v>
      </c>
      <c r="F361" t="s">
        <v>12</v>
      </c>
      <c r="G361" t="s">
        <v>196</v>
      </c>
      <c r="H361" t="s">
        <v>197</v>
      </c>
      <c r="I361" s="2">
        <v>93.393000000000001</v>
      </c>
      <c r="J361" s="12">
        <f>IF(COUNTIF(Unit_CFDAs!A360:A498,All_Active!I361)&gt;0,1,0)</f>
        <v>0</v>
      </c>
      <c r="K361" s="12">
        <f>IF(COUNTIF(Unit_CFDAs!B361:B507,All_Active!I361)&gt;0,1,0)</f>
        <v>0</v>
      </c>
      <c r="L361" s="12">
        <f>IF(COUNTIF(Unit_CFDAs!C361:C434,All_Active!I361)&gt;0,1,0)</f>
        <v>0</v>
      </c>
      <c r="M361" s="12">
        <f>IF(COUNTIF(Unit_CFDAs!D361:D470,All_Active!I361)&gt;0,1,0)</f>
        <v>0</v>
      </c>
      <c r="N361" s="12">
        <f>IF(COUNTIF(Unit_CFDAs!E361:E395,All_Active!I361)&gt;0,1,0)</f>
        <v>0</v>
      </c>
      <c r="O361" s="12">
        <f>IF(COUNTIF(Unit_CFDAs!F361:F416,All_Active!J361)&gt;0,1,0)</f>
        <v>0</v>
      </c>
    </row>
    <row r="362" spans="1:15">
      <c r="A362" s="1">
        <v>40018</v>
      </c>
      <c r="B362" s="1">
        <v>41158</v>
      </c>
      <c r="C362" t="s">
        <v>190</v>
      </c>
      <c r="D362" t="s">
        <v>191</v>
      </c>
      <c r="E362" t="s">
        <v>15</v>
      </c>
      <c r="F362" t="s">
        <v>12</v>
      </c>
      <c r="G362" t="s">
        <v>192</v>
      </c>
      <c r="H362" t="s">
        <v>193</v>
      </c>
      <c r="I362" s="2">
        <v>93.864999999999995</v>
      </c>
      <c r="J362" s="12">
        <f>IF(COUNTIF(Unit_CFDAs!A361:A499,All_Active!I362)&gt;0,1,0)</f>
        <v>0</v>
      </c>
      <c r="K362" s="12">
        <f>IF(COUNTIF(Unit_CFDAs!B362:B508,All_Active!I362)&gt;0,1,0)</f>
        <v>0</v>
      </c>
      <c r="L362" s="12">
        <f>IF(COUNTIF(Unit_CFDAs!C362:C435,All_Active!I362)&gt;0,1,0)</f>
        <v>0</v>
      </c>
      <c r="M362" s="12">
        <f>IF(COUNTIF(Unit_CFDAs!D362:D471,All_Active!I362)&gt;0,1,0)</f>
        <v>0</v>
      </c>
      <c r="N362" s="12">
        <f>IF(COUNTIF(Unit_CFDAs!E362:E396,All_Active!I362)&gt;0,1,0)</f>
        <v>0</v>
      </c>
      <c r="O362" s="12">
        <f>IF(COUNTIF(Unit_CFDAs!F362:F417,All_Active!J362)&gt;0,1,0)</f>
        <v>0</v>
      </c>
    </row>
    <row r="363" spans="1:15">
      <c r="A363" s="1">
        <v>40017</v>
      </c>
      <c r="B363" s="1">
        <v>41158</v>
      </c>
      <c r="C363" t="s">
        <v>265</v>
      </c>
      <c r="D363" t="s">
        <v>266</v>
      </c>
      <c r="E363" t="s">
        <v>15</v>
      </c>
      <c r="F363">
        <v>175000</v>
      </c>
      <c r="G363" t="s">
        <v>267</v>
      </c>
      <c r="H363" t="s">
        <v>268</v>
      </c>
      <c r="I363" s="2">
        <v>93.242000000000004</v>
      </c>
      <c r="J363" s="12">
        <f>IF(COUNTIF(Unit_CFDAs!A362:A500,All_Active!I363)&gt;0,1,0)</f>
        <v>0</v>
      </c>
      <c r="K363" s="12">
        <f>IF(COUNTIF(Unit_CFDAs!B363:B509,All_Active!I363)&gt;0,1,0)</f>
        <v>0</v>
      </c>
      <c r="L363" s="12">
        <f>IF(COUNTIF(Unit_CFDAs!C363:C436,All_Active!I363)&gt;0,1,0)</f>
        <v>0</v>
      </c>
      <c r="M363" s="12">
        <f>IF(COUNTIF(Unit_CFDAs!D363:D472,All_Active!I363)&gt;0,1,0)</f>
        <v>0</v>
      </c>
      <c r="N363" s="12">
        <f>IF(COUNTIF(Unit_CFDAs!E363:E397,All_Active!I363)&gt;0,1,0)</f>
        <v>0</v>
      </c>
      <c r="O363" s="12">
        <f>IF(COUNTIF(Unit_CFDAs!F363:F418,All_Active!J363)&gt;0,1,0)</f>
        <v>0</v>
      </c>
    </row>
    <row r="364" spans="1:15">
      <c r="A364" s="1">
        <v>40017</v>
      </c>
      <c r="B364" s="1">
        <v>41158</v>
      </c>
      <c r="C364" t="s">
        <v>24</v>
      </c>
      <c r="D364" t="s">
        <v>25</v>
      </c>
      <c r="E364" t="s">
        <v>15</v>
      </c>
      <c r="F364" t="s">
        <v>12</v>
      </c>
      <c r="G364" t="s">
        <v>26</v>
      </c>
      <c r="H364" t="s">
        <v>27</v>
      </c>
      <c r="I364" s="2">
        <v>93.867000000000004</v>
      </c>
      <c r="J364" s="12">
        <f>IF(COUNTIF(Unit_CFDAs!A363:A501,All_Active!I364)&gt;0,1,0)</f>
        <v>0</v>
      </c>
      <c r="K364" s="12">
        <f>IF(COUNTIF(Unit_CFDAs!B364:B510,All_Active!I364)&gt;0,1,0)</f>
        <v>0</v>
      </c>
      <c r="L364" s="12">
        <f>IF(COUNTIF(Unit_CFDAs!C364:C437,All_Active!I364)&gt;0,1,0)</f>
        <v>0</v>
      </c>
      <c r="M364" s="12">
        <f>IF(COUNTIF(Unit_CFDAs!D364:D473,All_Active!I364)&gt;0,1,0)</f>
        <v>0</v>
      </c>
      <c r="N364" s="12">
        <f>IF(COUNTIF(Unit_CFDAs!E364:E398,All_Active!I364)&gt;0,1,0)</f>
        <v>0</v>
      </c>
      <c r="O364" s="12">
        <f>IF(COUNTIF(Unit_CFDAs!F364:F419,All_Active!J364)&gt;0,1,0)</f>
        <v>0</v>
      </c>
    </row>
    <row r="365" spans="1:15">
      <c r="A365" s="1">
        <v>40017</v>
      </c>
      <c r="B365" s="1">
        <v>41158</v>
      </c>
      <c r="C365" t="s">
        <v>154</v>
      </c>
      <c r="D365" t="s">
        <v>155</v>
      </c>
      <c r="E365" t="s">
        <v>15</v>
      </c>
      <c r="F365" t="s">
        <v>12</v>
      </c>
      <c r="G365" t="s">
        <v>156</v>
      </c>
      <c r="H365" t="s">
        <v>157</v>
      </c>
      <c r="I365" s="2">
        <v>93.879000000000005</v>
      </c>
      <c r="J365" s="12">
        <f>IF(COUNTIF(Unit_CFDAs!A364:A502,All_Active!I365)&gt;0,1,0)</f>
        <v>0</v>
      </c>
      <c r="K365" s="12">
        <f>IF(COUNTIF(Unit_CFDAs!B365:B511,All_Active!I365)&gt;0,1,0)</f>
        <v>0</v>
      </c>
      <c r="L365" s="12">
        <f>IF(COUNTIF(Unit_CFDAs!C365:C438,All_Active!I365)&gt;0,1,0)</f>
        <v>0</v>
      </c>
      <c r="M365" s="12">
        <f>IF(COUNTIF(Unit_CFDAs!D365:D474,All_Active!I365)&gt;0,1,0)</f>
        <v>0</v>
      </c>
      <c r="N365" s="12">
        <f>IF(COUNTIF(Unit_CFDAs!E365:E399,All_Active!I365)&gt;0,1,0)</f>
        <v>0</v>
      </c>
      <c r="O365" s="12">
        <f>IF(COUNTIF(Unit_CFDAs!F365:F420,All_Active!J365)&gt;0,1,0)</f>
        <v>0</v>
      </c>
    </row>
    <row r="366" spans="1:15">
      <c r="A366" s="1">
        <v>40012</v>
      </c>
      <c r="B366" s="1">
        <v>41158</v>
      </c>
      <c r="C366" t="s">
        <v>72</v>
      </c>
      <c r="D366" t="s">
        <v>73</v>
      </c>
      <c r="E366" t="s">
        <v>15</v>
      </c>
      <c r="F366" t="s">
        <v>12</v>
      </c>
      <c r="G366" t="s">
        <v>74</v>
      </c>
      <c r="H366" t="s">
        <v>75</v>
      </c>
      <c r="I366" s="2">
        <v>93.171999999999997</v>
      </c>
      <c r="J366" s="12">
        <f>IF(COUNTIF(Unit_CFDAs!A365:A503,All_Active!I366)&gt;0,1,0)</f>
        <v>0</v>
      </c>
      <c r="K366" s="12">
        <f>IF(COUNTIF(Unit_CFDAs!B366:B512,All_Active!I366)&gt;0,1,0)</f>
        <v>0</v>
      </c>
      <c r="L366" s="12">
        <f>IF(COUNTIF(Unit_CFDAs!C366:C439,All_Active!I366)&gt;0,1,0)</f>
        <v>0</v>
      </c>
      <c r="M366" s="12">
        <f>IF(COUNTIF(Unit_CFDAs!D366:D475,All_Active!I366)&gt;0,1,0)</f>
        <v>0</v>
      </c>
      <c r="N366" s="12">
        <f>IF(COUNTIF(Unit_CFDAs!E366:E400,All_Active!I366)&gt;0,1,0)</f>
        <v>0</v>
      </c>
      <c r="O366" s="12">
        <f>IF(COUNTIF(Unit_CFDAs!F366:F421,All_Active!J366)&gt;0,1,0)</f>
        <v>0</v>
      </c>
    </row>
    <row r="367" spans="1:15">
      <c r="A367" s="1">
        <v>40011</v>
      </c>
      <c r="B367" s="1">
        <v>41061</v>
      </c>
      <c r="C367" t="s">
        <v>92</v>
      </c>
      <c r="D367" t="s">
        <v>93</v>
      </c>
      <c r="E367" t="s">
        <v>15</v>
      </c>
      <c r="F367" t="s">
        <v>12</v>
      </c>
      <c r="G367" t="s">
        <v>94</v>
      </c>
      <c r="H367" t="s">
        <v>95</v>
      </c>
      <c r="I367" s="2">
        <v>93.173000000000002</v>
      </c>
      <c r="J367" s="12">
        <f>IF(COUNTIF(Unit_CFDAs!A366:A504,All_Active!I367)&gt;0,1,0)</f>
        <v>0</v>
      </c>
      <c r="K367" s="12">
        <f>IF(COUNTIF(Unit_CFDAs!B367:B513,All_Active!I367)&gt;0,1,0)</f>
        <v>0</v>
      </c>
      <c r="L367" s="12">
        <f>IF(COUNTIF(Unit_CFDAs!C367:C440,All_Active!I367)&gt;0,1,0)</f>
        <v>0</v>
      </c>
      <c r="M367" s="12">
        <f>IF(COUNTIF(Unit_CFDAs!D367:D476,All_Active!I367)&gt;0,1,0)</f>
        <v>0</v>
      </c>
      <c r="N367" s="12">
        <f>IF(COUNTIF(Unit_CFDAs!E367:E401,All_Active!I367)&gt;0,1,0)</f>
        <v>0</v>
      </c>
      <c r="O367" s="12">
        <f>IF(COUNTIF(Unit_CFDAs!F367:F422,All_Active!J367)&gt;0,1,0)</f>
        <v>0</v>
      </c>
    </row>
    <row r="368" spans="1:15">
      <c r="A368" s="1">
        <v>40004</v>
      </c>
      <c r="B368" s="1">
        <v>41158</v>
      </c>
      <c r="C368" t="s">
        <v>233</v>
      </c>
      <c r="D368" t="s">
        <v>234</v>
      </c>
      <c r="E368" t="s">
        <v>15</v>
      </c>
      <c r="F368">
        <v>5000000</v>
      </c>
      <c r="G368" t="s">
        <v>235</v>
      </c>
      <c r="H368" t="s">
        <v>236</v>
      </c>
      <c r="I368" s="2">
        <v>93.278999999999996</v>
      </c>
      <c r="J368" s="12">
        <f>IF(COUNTIF(Unit_CFDAs!A367:A505,All_Active!I368)&gt;0,1,0)</f>
        <v>0</v>
      </c>
      <c r="K368" s="12">
        <f>IF(COUNTIF(Unit_CFDAs!B368:B514,All_Active!I368)&gt;0,1,0)</f>
        <v>0</v>
      </c>
      <c r="L368" s="12">
        <f>IF(COUNTIF(Unit_CFDAs!C368:C441,All_Active!I368)&gt;0,1,0)</f>
        <v>0</v>
      </c>
      <c r="M368" s="12">
        <f>IF(COUNTIF(Unit_CFDAs!D368:D477,All_Active!I368)&gt;0,1,0)</f>
        <v>0</v>
      </c>
      <c r="N368" s="12">
        <f>IF(COUNTIF(Unit_CFDAs!E368:E402,All_Active!I368)&gt;0,1,0)</f>
        <v>0</v>
      </c>
      <c r="O368" s="12">
        <f>IF(COUNTIF(Unit_CFDAs!F368:F423,All_Active!J368)&gt;0,1,0)</f>
        <v>0</v>
      </c>
    </row>
    <row r="369" spans="1:15">
      <c r="A369" s="1">
        <v>40002</v>
      </c>
      <c r="B369" s="1">
        <v>41158</v>
      </c>
      <c r="C369" t="s">
        <v>20</v>
      </c>
      <c r="D369" t="s">
        <v>21</v>
      </c>
      <c r="E369" t="s">
        <v>15</v>
      </c>
      <c r="F369">
        <v>300000</v>
      </c>
      <c r="G369" t="s">
        <v>22</v>
      </c>
      <c r="H369" t="s">
        <v>23</v>
      </c>
      <c r="I369" s="2">
        <v>93.361000000000004</v>
      </c>
      <c r="J369" s="12">
        <f>IF(COUNTIF(Unit_CFDAs!A368:A506,All_Active!I369)&gt;0,1,0)</f>
        <v>0</v>
      </c>
      <c r="K369" s="12">
        <f>IF(COUNTIF(Unit_CFDAs!B369:B515,All_Active!I369)&gt;0,1,0)</f>
        <v>0</v>
      </c>
      <c r="L369" s="12">
        <f>IF(COUNTIF(Unit_CFDAs!C369:C442,All_Active!I369)&gt;0,1,0)</f>
        <v>0</v>
      </c>
      <c r="M369" s="12">
        <f>IF(COUNTIF(Unit_CFDAs!D369:D478,All_Active!I369)&gt;0,1,0)</f>
        <v>0</v>
      </c>
      <c r="N369" s="12">
        <f>IF(COUNTIF(Unit_CFDAs!E369:E403,All_Active!I369)&gt;0,1,0)</f>
        <v>0</v>
      </c>
      <c r="O369" s="12">
        <f>IF(COUNTIF(Unit_CFDAs!F369:F424,All_Active!J369)&gt;0,1,0)</f>
        <v>0</v>
      </c>
    </row>
    <row r="370" spans="1:15">
      <c r="A370" s="1">
        <v>40002</v>
      </c>
      <c r="B370" s="1">
        <v>41158</v>
      </c>
      <c r="C370" t="s">
        <v>84</v>
      </c>
      <c r="D370" t="s">
        <v>85</v>
      </c>
      <c r="E370" t="s">
        <v>15</v>
      </c>
      <c r="F370" t="s">
        <v>12</v>
      </c>
      <c r="G370" t="s">
        <v>86</v>
      </c>
      <c r="H370" t="s">
        <v>87</v>
      </c>
      <c r="I370" s="2">
        <v>93.361000000000004</v>
      </c>
      <c r="J370" s="12">
        <f>IF(COUNTIF(Unit_CFDAs!A369:A507,All_Active!I370)&gt;0,1,0)</f>
        <v>0</v>
      </c>
      <c r="K370" s="12">
        <f>IF(COUNTIF(Unit_CFDAs!B370:B516,All_Active!I370)&gt;0,1,0)</f>
        <v>0</v>
      </c>
      <c r="L370" s="12">
        <f>IF(COUNTIF(Unit_CFDAs!C370:C443,All_Active!I370)&gt;0,1,0)</f>
        <v>0</v>
      </c>
      <c r="M370" s="12">
        <f>IF(COUNTIF(Unit_CFDAs!D370:D479,All_Active!I370)&gt;0,1,0)</f>
        <v>0</v>
      </c>
      <c r="N370" s="12">
        <f>IF(COUNTIF(Unit_CFDAs!E370:E404,All_Active!I370)&gt;0,1,0)</f>
        <v>0</v>
      </c>
      <c r="O370" s="12">
        <f>IF(COUNTIF(Unit_CFDAs!F370:F425,All_Active!J370)&gt;0,1,0)</f>
        <v>0</v>
      </c>
    </row>
    <row r="371" spans="1:15">
      <c r="A371" s="1">
        <v>40001</v>
      </c>
      <c r="B371" s="1">
        <v>41158</v>
      </c>
      <c r="C371" t="s">
        <v>150</v>
      </c>
      <c r="D371" t="s">
        <v>151</v>
      </c>
      <c r="E371" t="s">
        <v>15</v>
      </c>
      <c r="F371">
        <v>200000</v>
      </c>
      <c r="G371" t="s">
        <v>152</v>
      </c>
      <c r="H371" t="s">
        <v>153</v>
      </c>
      <c r="I371" s="2">
        <v>93.272999999999996</v>
      </c>
      <c r="J371" s="12">
        <f>IF(COUNTIF(Unit_CFDAs!A370:A508,All_Active!I371)&gt;0,1,0)</f>
        <v>0</v>
      </c>
      <c r="K371" s="12">
        <f>IF(COUNTIF(Unit_CFDAs!B371:B517,All_Active!I371)&gt;0,1,0)</f>
        <v>0</v>
      </c>
      <c r="L371" s="12">
        <f>IF(COUNTIF(Unit_CFDAs!C371:C444,All_Active!I371)&gt;0,1,0)</f>
        <v>0</v>
      </c>
      <c r="M371" s="12">
        <f>IF(COUNTIF(Unit_CFDAs!D371:D480,All_Active!I371)&gt;0,1,0)</f>
        <v>0</v>
      </c>
      <c r="N371" s="12">
        <f>IF(COUNTIF(Unit_CFDAs!E371:E405,All_Active!I371)&gt;0,1,0)</f>
        <v>0</v>
      </c>
      <c r="O371" s="12">
        <f>IF(COUNTIF(Unit_CFDAs!F371:F426,All_Active!J371)&gt;0,1,0)</f>
        <v>0</v>
      </c>
    </row>
    <row r="372" spans="1:15">
      <c r="A372" s="1">
        <v>40001</v>
      </c>
      <c r="B372" s="1">
        <v>41158</v>
      </c>
      <c r="C372" t="s">
        <v>158</v>
      </c>
      <c r="D372" t="s">
        <v>159</v>
      </c>
      <c r="E372" t="s">
        <v>15</v>
      </c>
      <c r="F372" t="s">
        <v>12</v>
      </c>
      <c r="G372" t="s">
        <v>160</v>
      </c>
      <c r="H372" t="s">
        <v>161</v>
      </c>
      <c r="I372" s="2">
        <v>93.272999999999996</v>
      </c>
      <c r="J372" s="12">
        <f>IF(COUNTIF(Unit_CFDAs!A371:A509,All_Active!I372)&gt;0,1,0)</f>
        <v>0</v>
      </c>
      <c r="K372" s="12">
        <f>IF(COUNTIF(Unit_CFDAs!B372:B518,All_Active!I372)&gt;0,1,0)</f>
        <v>0</v>
      </c>
      <c r="L372" s="12">
        <f>IF(COUNTIF(Unit_CFDAs!C372:C445,All_Active!I372)&gt;0,1,0)</f>
        <v>0</v>
      </c>
      <c r="M372" s="12">
        <f>IF(COUNTIF(Unit_CFDAs!D372:D481,All_Active!I372)&gt;0,1,0)</f>
        <v>0</v>
      </c>
      <c r="N372" s="12">
        <f>IF(COUNTIF(Unit_CFDAs!E372:E406,All_Active!I372)&gt;0,1,0)</f>
        <v>0</v>
      </c>
      <c r="O372" s="12">
        <f>IF(COUNTIF(Unit_CFDAs!F372:F427,All_Active!J372)&gt;0,1,0)</f>
        <v>0</v>
      </c>
    </row>
    <row r="373" spans="1:15">
      <c r="A373" s="1">
        <v>40001</v>
      </c>
      <c r="B373" s="1">
        <v>41158</v>
      </c>
      <c r="C373" t="s">
        <v>186</v>
      </c>
      <c r="D373" t="s">
        <v>187</v>
      </c>
      <c r="E373" t="s">
        <v>15</v>
      </c>
      <c r="F373">
        <v>50000</v>
      </c>
      <c r="G373" t="s">
        <v>188</v>
      </c>
      <c r="H373" t="s">
        <v>189</v>
      </c>
      <c r="I373" s="2">
        <v>93.272999999999996</v>
      </c>
      <c r="J373" s="12">
        <f>IF(COUNTIF(Unit_CFDAs!A372:A510,All_Active!I373)&gt;0,1,0)</f>
        <v>0</v>
      </c>
      <c r="K373" s="12">
        <f>IF(COUNTIF(Unit_CFDAs!B373:B519,All_Active!I373)&gt;0,1,0)</f>
        <v>0</v>
      </c>
      <c r="L373" s="12">
        <f>IF(COUNTIF(Unit_CFDAs!C373:C446,All_Active!I373)&gt;0,1,0)</f>
        <v>0</v>
      </c>
      <c r="M373" s="12">
        <f>IF(COUNTIF(Unit_CFDAs!D373:D482,All_Active!I373)&gt;0,1,0)</f>
        <v>0</v>
      </c>
      <c r="N373" s="12">
        <f>IF(COUNTIF(Unit_CFDAs!E373:E407,All_Active!I373)&gt;0,1,0)</f>
        <v>0</v>
      </c>
      <c r="O373" s="12">
        <f>IF(COUNTIF(Unit_CFDAs!F373:F428,All_Active!J373)&gt;0,1,0)</f>
        <v>0</v>
      </c>
    </row>
    <row r="374" spans="1:15">
      <c r="A374" s="1">
        <v>40001</v>
      </c>
      <c r="B374" s="1">
        <v>41158</v>
      </c>
      <c r="C374" t="s">
        <v>269</v>
      </c>
      <c r="D374" t="s">
        <v>270</v>
      </c>
      <c r="E374" t="s">
        <v>15</v>
      </c>
      <c r="F374" t="s">
        <v>12</v>
      </c>
      <c r="G374" t="s">
        <v>271</v>
      </c>
      <c r="H374" t="s">
        <v>272</v>
      </c>
      <c r="I374" s="2">
        <v>93.272999999999996</v>
      </c>
      <c r="J374" s="12">
        <f>IF(COUNTIF(Unit_CFDAs!A373:A511,All_Active!I374)&gt;0,1,0)</f>
        <v>0</v>
      </c>
      <c r="K374" s="12">
        <f>IF(COUNTIF(Unit_CFDAs!B374:B520,All_Active!I374)&gt;0,1,0)</f>
        <v>0</v>
      </c>
      <c r="L374" s="12">
        <f>IF(COUNTIF(Unit_CFDAs!C374:C447,All_Active!I374)&gt;0,1,0)</f>
        <v>0</v>
      </c>
      <c r="M374" s="12">
        <f>IF(COUNTIF(Unit_CFDAs!D374:D483,All_Active!I374)&gt;0,1,0)</f>
        <v>0</v>
      </c>
      <c r="N374" s="12">
        <f>IF(COUNTIF(Unit_CFDAs!E374:E408,All_Active!I374)&gt;0,1,0)</f>
        <v>0</v>
      </c>
      <c r="O374" s="12">
        <f>IF(COUNTIF(Unit_CFDAs!F374:F429,All_Active!J374)&gt;0,1,0)</f>
        <v>0</v>
      </c>
    </row>
    <row r="375" spans="1:15">
      <c r="A375" s="1">
        <v>40001</v>
      </c>
      <c r="B375" s="1">
        <v>41158</v>
      </c>
      <c r="C375" t="s">
        <v>273</v>
      </c>
      <c r="D375" t="s">
        <v>274</v>
      </c>
      <c r="E375" t="s">
        <v>15</v>
      </c>
      <c r="F375">
        <v>200000</v>
      </c>
      <c r="G375" t="s">
        <v>275</v>
      </c>
      <c r="H375" t="s">
        <v>276</v>
      </c>
      <c r="I375" s="2">
        <v>93.272999999999996</v>
      </c>
      <c r="J375" s="12">
        <f>IF(COUNTIF(Unit_CFDAs!A374:A512,All_Active!I375)&gt;0,1,0)</f>
        <v>0</v>
      </c>
      <c r="K375" s="12">
        <f>IF(COUNTIF(Unit_CFDAs!B375:B521,All_Active!I375)&gt;0,1,0)</f>
        <v>0</v>
      </c>
      <c r="L375" s="12">
        <f>IF(COUNTIF(Unit_CFDAs!C375:C448,All_Active!I375)&gt;0,1,0)</f>
        <v>0</v>
      </c>
      <c r="M375" s="12">
        <f>IF(COUNTIF(Unit_CFDAs!D375:D484,All_Active!I375)&gt;0,1,0)</f>
        <v>0</v>
      </c>
      <c r="N375" s="12">
        <f>IF(COUNTIF(Unit_CFDAs!E375:E409,All_Active!I375)&gt;0,1,0)</f>
        <v>0</v>
      </c>
      <c r="O375" s="12">
        <f>IF(COUNTIF(Unit_CFDAs!F375:F430,All_Active!J375)&gt;0,1,0)</f>
        <v>0</v>
      </c>
    </row>
    <row r="376" spans="1:15">
      <c r="A376" s="1">
        <v>39996</v>
      </c>
      <c r="B376" s="1">
        <v>41158</v>
      </c>
      <c r="C376" t="s">
        <v>174</v>
      </c>
      <c r="D376" t="s">
        <v>175</v>
      </c>
      <c r="E376" t="s">
        <v>15</v>
      </c>
      <c r="F376" t="s">
        <v>12</v>
      </c>
      <c r="G376" t="s">
        <v>176</v>
      </c>
      <c r="H376" t="s">
        <v>177</v>
      </c>
      <c r="I376" s="2">
        <v>93.278999999999996</v>
      </c>
      <c r="J376" s="12">
        <f>IF(COUNTIF(Unit_CFDAs!A375:A513,All_Active!I376)&gt;0,1,0)</f>
        <v>0</v>
      </c>
      <c r="K376" s="12">
        <f>IF(COUNTIF(Unit_CFDAs!B376:B522,All_Active!I376)&gt;0,1,0)</f>
        <v>0</v>
      </c>
      <c r="L376" s="12">
        <f>IF(COUNTIF(Unit_CFDAs!C376:C449,All_Active!I376)&gt;0,1,0)</f>
        <v>0</v>
      </c>
      <c r="M376" s="12">
        <f>IF(COUNTIF(Unit_CFDAs!D376:D485,All_Active!I376)&gt;0,1,0)</f>
        <v>0</v>
      </c>
      <c r="N376" s="12">
        <f>IF(COUNTIF(Unit_CFDAs!E376:E410,All_Active!I376)&gt;0,1,0)</f>
        <v>0</v>
      </c>
      <c r="O376" s="12">
        <f>IF(COUNTIF(Unit_CFDAs!F376:F431,All_Active!J376)&gt;0,1,0)</f>
        <v>0</v>
      </c>
    </row>
    <row r="377" spans="1:15">
      <c r="A377" s="1">
        <v>39996</v>
      </c>
      <c r="B377" s="1">
        <v>41158</v>
      </c>
      <c r="C377" t="s">
        <v>253</v>
      </c>
      <c r="D377" t="s">
        <v>254</v>
      </c>
      <c r="E377" t="s">
        <v>15</v>
      </c>
      <c r="F377" t="s">
        <v>12</v>
      </c>
      <c r="G377" t="s">
        <v>255</v>
      </c>
      <c r="H377" t="s">
        <v>256</v>
      </c>
      <c r="I377" s="2">
        <v>93.350999999999999</v>
      </c>
      <c r="J377" s="12">
        <f>IF(COUNTIF(Unit_CFDAs!A376:A514,All_Active!I377)&gt;0,1,0)</f>
        <v>0</v>
      </c>
      <c r="K377" s="12">
        <f>IF(COUNTIF(Unit_CFDAs!B377:B523,All_Active!I377)&gt;0,1,0)</f>
        <v>0</v>
      </c>
      <c r="L377" s="12">
        <f>IF(COUNTIF(Unit_CFDAs!C377:C450,All_Active!I377)&gt;0,1,0)</f>
        <v>0</v>
      </c>
      <c r="M377" s="12">
        <f>IF(COUNTIF(Unit_CFDAs!D377:D486,All_Active!I377)&gt;0,1,0)</f>
        <v>0</v>
      </c>
      <c r="N377" s="12">
        <f>IF(COUNTIF(Unit_CFDAs!E377:E411,All_Active!I377)&gt;0,1,0)</f>
        <v>0</v>
      </c>
      <c r="O377" s="12">
        <f>IF(COUNTIF(Unit_CFDAs!F377:F432,All_Active!J377)&gt;0,1,0)</f>
        <v>0</v>
      </c>
    </row>
    <row r="378" spans="1:15">
      <c r="A378" s="1">
        <v>39995</v>
      </c>
      <c r="B378" s="1">
        <v>41158</v>
      </c>
      <c r="C378" t="s">
        <v>56</v>
      </c>
      <c r="D378" t="s">
        <v>57</v>
      </c>
      <c r="E378" t="s">
        <v>15</v>
      </c>
      <c r="F378" t="s">
        <v>12</v>
      </c>
      <c r="G378" t="s">
        <v>58</v>
      </c>
      <c r="H378" t="s">
        <v>59</v>
      </c>
      <c r="I378" s="2">
        <v>93.864999999999995</v>
      </c>
      <c r="J378" s="12">
        <f>IF(COUNTIF(Unit_CFDAs!A377:A515,All_Active!I378)&gt;0,1,0)</f>
        <v>0</v>
      </c>
      <c r="K378" s="12">
        <f>IF(COUNTIF(Unit_CFDAs!B378:B524,All_Active!I378)&gt;0,1,0)</f>
        <v>0</v>
      </c>
      <c r="L378" s="12">
        <f>IF(COUNTIF(Unit_CFDAs!C378:C451,All_Active!I378)&gt;0,1,0)</f>
        <v>0</v>
      </c>
      <c r="M378" s="12">
        <f>IF(COUNTIF(Unit_CFDAs!D378:D487,All_Active!I378)&gt;0,1,0)</f>
        <v>0</v>
      </c>
      <c r="N378" s="12">
        <f>IF(COUNTIF(Unit_CFDAs!E378:E412,All_Active!I378)&gt;0,1,0)</f>
        <v>0</v>
      </c>
      <c r="O378" s="12">
        <f>IF(COUNTIF(Unit_CFDAs!F378:F433,All_Active!J378)&gt;0,1,0)</f>
        <v>0</v>
      </c>
    </row>
    <row r="379" spans="1:15">
      <c r="A379" s="1">
        <v>39995</v>
      </c>
      <c r="B379" s="1">
        <v>41158</v>
      </c>
      <c r="C379" t="s">
        <v>146</v>
      </c>
      <c r="D379" t="s">
        <v>147</v>
      </c>
      <c r="E379" t="s">
        <v>15</v>
      </c>
      <c r="F379" t="s">
        <v>12</v>
      </c>
      <c r="G379" t="s">
        <v>148</v>
      </c>
      <c r="H379" t="s">
        <v>149</v>
      </c>
      <c r="I379" s="2">
        <v>93.866</v>
      </c>
      <c r="J379" s="12">
        <f>IF(COUNTIF(Unit_CFDAs!A378:A516,All_Active!I379)&gt;0,1,0)</f>
        <v>0</v>
      </c>
      <c r="K379" s="12">
        <f>IF(COUNTIF(Unit_CFDAs!B379:B525,All_Active!I379)&gt;0,1,0)</f>
        <v>0</v>
      </c>
      <c r="L379" s="12">
        <f>IF(COUNTIF(Unit_CFDAs!C379:C452,All_Active!I379)&gt;0,1,0)</f>
        <v>0</v>
      </c>
      <c r="M379" s="12">
        <f>IF(COUNTIF(Unit_CFDAs!D379:D488,All_Active!I379)&gt;0,1,0)</f>
        <v>0</v>
      </c>
      <c r="N379" s="12">
        <f>IF(COUNTIF(Unit_CFDAs!E379:E413,All_Active!I379)&gt;0,1,0)</f>
        <v>0</v>
      </c>
      <c r="O379" s="12">
        <f>IF(COUNTIF(Unit_CFDAs!F379:F434,All_Active!J379)&gt;0,1,0)</f>
        <v>0</v>
      </c>
    </row>
    <row r="380" spans="1:15">
      <c r="A380" s="1">
        <v>39994</v>
      </c>
      <c r="B380" s="1">
        <v>41158</v>
      </c>
      <c r="C380" t="s">
        <v>142</v>
      </c>
      <c r="D380" t="s">
        <v>143</v>
      </c>
      <c r="E380" t="s">
        <v>15</v>
      </c>
      <c r="F380" t="s">
        <v>12</v>
      </c>
      <c r="G380" t="s">
        <v>144</v>
      </c>
      <c r="H380" t="s">
        <v>145</v>
      </c>
      <c r="I380" s="2">
        <v>93.837999999999994</v>
      </c>
      <c r="J380" s="12">
        <f>IF(COUNTIF(Unit_CFDAs!A379:A517,All_Active!I380)&gt;0,1,0)</f>
        <v>0</v>
      </c>
      <c r="K380" s="12">
        <f>IF(COUNTIF(Unit_CFDAs!B380:B526,All_Active!I380)&gt;0,1,0)</f>
        <v>0</v>
      </c>
      <c r="L380" s="12">
        <f>IF(COUNTIF(Unit_CFDAs!C380:C453,All_Active!I380)&gt;0,1,0)</f>
        <v>0</v>
      </c>
      <c r="M380" s="12">
        <f>IF(COUNTIF(Unit_CFDAs!D380:D489,All_Active!I380)&gt;0,1,0)</f>
        <v>0</v>
      </c>
      <c r="N380" s="12">
        <f>IF(COUNTIF(Unit_CFDAs!E380:E414,All_Active!I380)&gt;0,1,0)</f>
        <v>0</v>
      </c>
      <c r="O380" s="12">
        <f>IF(COUNTIF(Unit_CFDAs!F380:F435,All_Active!J380)&gt;0,1,0)</f>
        <v>0</v>
      </c>
    </row>
    <row r="381" spans="1:15">
      <c r="A381" s="1">
        <v>39991</v>
      </c>
      <c r="B381" s="1">
        <v>41158</v>
      </c>
      <c r="C381" t="s">
        <v>16</v>
      </c>
      <c r="D381" t="s">
        <v>17</v>
      </c>
      <c r="E381" t="s">
        <v>15</v>
      </c>
      <c r="F381" t="s">
        <v>12</v>
      </c>
      <c r="G381" t="s">
        <v>18</v>
      </c>
      <c r="H381" t="s">
        <v>19</v>
      </c>
      <c r="I381" s="2">
        <v>93.350999999999999</v>
      </c>
      <c r="J381" s="12">
        <f>IF(COUNTIF(Unit_CFDAs!A380:A518,All_Active!I381)&gt;0,1,0)</f>
        <v>0</v>
      </c>
      <c r="K381" s="12">
        <f>IF(COUNTIF(Unit_CFDAs!B381:B527,All_Active!I381)&gt;0,1,0)</f>
        <v>0</v>
      </c>
      <c r="L381" s="12">
        <f>IF(COUNTIF(Unit_CFDAs!C381:C454,All_Active!I381)&gt;0,1,0)</f>
        <v>0</v>
      </c>
      <c r="M381" s="12">
        <f>IF(COUNTIF(Unit_CFDAs!D381:D490,All_Active!I381)&gt;0,1,0)</f>
        <v>0</v>
      </c>
      <c r="N381" s="12">
        <f>IF(COUNTIF(Unit_CFDAs!E381:E415,All_Active!I381)&gt;0,1,0)</f>
        <v>0</v>
      </c>
      <c r="O381" s="12">
        <f>IF(COUNTIF(Unit_CFDAs!F381:F436,All_Active!J381)&gt;0,1,0)</f>
        <v>0</v>
      </c>
    </row>
    <row r="382" spans="1:15">
      <c r="A382" s="1">
        <v>39991</v>
      </c>
      <c r="B382" s="1">
        <v>41158</v>
      </c>
      <c r="C382" t="s">
        <v>138</v>
      </c>
      <c r="D382" t="s">
        <v>139</v>
      </c>
      <c r="E382" t="s">
        <v>15</v>
      </c>
      <c r="F382" t="s">
        <v>12</v>
      </c>
      <c r="G382" t="s">
        <v>140</v>
      </c>
      <c r="H382" t="s">
        <v>141</v>
      </c>
      <c r="I382" s="2">
        <v>93.855000000000004</v>
      </c>
      <c r="J382" s="12">
        <f>IF(COUNTIF(Unit_CFDAs!A381:A519,All_Active!I382)&gt;0,1,0)</f>
        <v>0</v>
      </c>
      <c r="K382" s="12">
        <f>IF(COUNTIF(Unit_CFDAs!B382:B528,All_Active!I382)&gt;0,1,0)</f>
        <v>0</v>
      </c>
      <c r="L382" s="12">
        <f>IF(COUNTIF(Unit_CFDAs!C382:C455,All_Active!I382)&gt;0,1,0)</f>
        <v>0</v>
      </c>
      <c r="M382" s="12">
        <f>IF(COUNTIF(Unit_CFDAs!D382:D491,All_Active!I382)&gt;0,1,0)</f>
        <v>0</v>
      </c>
      <c r="N382" s="12">
        <f>IF(COUNTIF(Unit_CFDAs!E382:E416,All_Active!I382)&gt;0,1,0)</f>
        <v>0</v>
      </c>
      <c r="O382" s="12">
        <f>IF(COUNTIF(Unit_CFDAs!F382:F437,All_Active!J382)&gt;0,1,0)</f>
        <v>0</v>
      </c>
    </row>
    <row r="383" spans="1:15">
      <c r="A383" s="1">
        <v>39977</v>
      </c>
      <c r="B383" s="1">
        <v>41158</v>
      </c>
      <c r="C383" t="s">
        <v>120</v>
      </c>
      <c r="D383" t="s">
        <v>121</v>
      </c>
      <c r="E383" t="s">
        <v>15</v>
      </c>
      <c r="F383">
        <v>200000</v>
      </c>
      <c r="G383" t="s">
        <v>122</v>
      </c>
      <c r="H383" t="s">
        <v>123</v>
      </c>
      <c r="I383" s="2">
        <v>93.171999999999997</v>
      </c>
      <c r="J383" s="12">
        <f>IF(COUNTIF(Unit_CFDAs!A382:A520,All_Active!I383)&gt;0,1,0)</f>
        <v>0</v>
      </c>
      <c r="K383" s="12">
        <f>IF(COUNTIF(Unit_CFDAs!B383:B529,All_Active!I383)&gt;0,1,0)</f>
        <v>0</v>
      </c>
      <c r="L383" s="12">
        <f>IF(COUNTIF(Unit_CFDAs!C383:C456,All_Active!I383)&gt;0,1,0)</f>
        <v>0</v>
      </c>
      <c r="M383" s="12">
        <f>IF(COUNTIF(Unit_CFDAs!D383:D492,All_Active!I383)&gt;0,1,0)</f>
        <v>0</v>
      </c>
      <c r="N383" s="12">
        <f>IF(COUNTIF(Unit_CFDAs!E383:E417,All_Active!I383)&gt;0,1,0)</f>
        <v>0</v>
      </c>
      <c r="O383" s="12">
        <f>IF(COUNTIF(Unit_CFDAs!F383:F438,All_Active!J383)&gt;0,1,0)</f>
        <v>0</v>
      </c>
    </row>
    <row r="384" spans="1:15">
      <c r="A384" s="1">
        <v>39977</v>
      </c>
      <c r="B384" s="1">
        <v>41158</v>
      </c>
      <c r="C384" t="s">
        <v>124</v>
      </c>
      <c r="D384" t="s">
        <v>125</v>
      </c>
      <c r="E384" t="s">
        <v>15</v>
      </c>
      <c r="F384">
        <v>100000</v>
      </c>
      <c r="G384" t="s">
        <v>126</v>
      </c>
      <c r="H384" t="s">
        <v>127</v>
      </c>
      <c r="I384" s="2">
        <v>93.171999999999997</v>
      </c>
      <c r="J384" s="12">
        <f>IF(COUNTIF(Unit_CFDAs!A383:A521,All_Active!I384)&gt;0,1,0)</f>
        <v>0</v>
      </c>
      <c r="K384" s="12">
        <f>IF(COUNTIF(Unit_CFDAs!B384:B530,All_Active!I384)&gt;0,1,0)</f>
        <v>0</v>
      </c>
      <c r="L384" s="12">
        <f>IF(COUNTIF(Unit_CFDAs!C384:C457,All_Active!I384)&gt;0,1,0)</f>
        <v>0</v>
      </c>
      <c r="M384" s="12">
        <f>IF(COUNTIF(Unit_CFDAs!D384:D493,All_Active!I384)&gt;0,1,0)</f>
        <v>0</v>
      </c>
      <c r="N384" s="12">
        <f>IF(COUNTIF(Unit_CFDAs!E384:E418,All_Active!I384)&gt;0,1,0)</f>
        <v>0</v>
      </c>
      <c r="O384" s="12">
        <f>IF(COUNTIF(Unit_CFDAs!F384:F439,All_Active!J384)&gt;0,1,0)</f>
        <v>0</v>
      </c>
    </row>
    <row r="385" spans="1:15">
      <c r="A385" s="1">
        <v>39977</v>
      </c>
      <c r="B385" s="1">
        <v>41158</v>
      </c>
      <c r="C385" t="s">
        <v>128</v>
      </c>
      <c r="D385" t="s">
        <v>129</v>
      </c>
      <c r="E385" t="s">
        <v>15</v>
      </c>
      <c r="F385" t="s">
        <v>12</v>
      </c>
      <c r="G385" t="s">
        <v>122</v>
      </c>
      <c r="H385" t="s">
        <v>130</v>
      </c>
      <c r="I385" s="2">
        <v>93.171999999999997</v>
      </c>
      <c r="J385" s="12">
        <f>IF(COUNTIF(Unit_CFDAs!A384:A522,All_Active!I385)&gt;0,1,0)</f>
        <v>0</v>
      </c>
      <c r="K385" s="12">
        <f>IF(COUNTIF(Unit_CFDAs!B385:B531,All_Active!I385)&gt;0,1,0)</f>
        <v>0</v>
      </c>
      <c r="L385" s="12">
        <f>IF(COUNTIF(Unit_CFDAs!C385:C458,All_Active!I385)&gt;0,1,0)</f>
        <v>0</v>
      </c>
      <c r="M385" s="12">
        <f>IF(COUNTIF(Unit_CFDAs!D385:D494,All_Active!I385)&gt;0,1,0)</f>
        <v>0</v>
      </c>
      <c r="N385" s="12">
        <f>IF(COUNTIF(Unit_CFDAs!E385:E419,All_Active!I385)&gt;0,1,0)</f>
        <v>0</v>
      </c>
      <c r="O385" s="12">
        <f>IF(COUNTIF(Unit_CFDAs!F385:F440,All_Active!J385)&gt;0,1,0)</f>
        <v>0</v>
      </c>
    </row>
    <row r="386" spans="1:15">
      <c r="A386" s="1">
        <v>39970</v>
      </c>
      <c r="B386" s="1">
        <v>41158</v>
      </c>
      <c r="C386" t="s">
        <v>257</v>
      </c>
      <c r="D386" t="s">
        <v>258</v>
      </c>
      <c r="E386" t="s">
        <v>15</v>
      </c>
      <c r="F386" t="s">
        <v>12</v>
      </c>
      <c r="G386" t="s">
        <v>259</v>
      </c>
      <c r="H386" t="s">
        <v>260</v>
      </c>
      <c r="I386" s="2">
        <v>93.855000000000004</v>
      </c>
      <c r="J386" s="12">
        <f>IF(COUNTIF(Unit_CFDAs!A385:A523,All_Active!I386)&gt;0,1,0)</f>
        <v>0</v>
      </c>
      <c r="K386" s="12">
        <f>IF(COUNTIF(Unit_CFDAs!B386:B532,All_Active!I386)&gt;0,1,0)</f>
        <v>0</v>
      </c>
      <c r="L386" s="12">
        <f>IF(COUNTIF(Unit_CFDAs!C386:C459,All_Active!I386)&gt;0,1,0)</f>
        <v>0</v>
      </c>
      <c r="M386" s="12">
        <f>IF(COUNTIF(Unit_CFDAs!D386:D495,All_Active!I386)&gt;0,1,0)</f>
        <v>0</v>
      </c>
      <c r="N386" s="12">
        <f>IF(COUNTIF(Unit_CFDAs!E386:E420,All_Active!I386)&gt;0,1,0)</f>
        <v>0</v>
      </c>
      <c r="O386" s="12">
        <f>IF(COUNTIF(Unit_CFDAs!F386:F441,All_Active!J386)&gt;0,1,0)</f>
        <v>0</v>
      </c>
    </row>
    <row r="387" spans="1:15">
      <c r="A387" s="1">
        <v>39954</v>
      </c>
      <c r="B387" s="1">
        <v>41158</v>
      </c>
      <c r="C387" t="s">
        <v>182</v>
      </c>
      <c r="D387" t="s">
        <v>183</v>
      </c>
      <c r="E387" t="s">
        <v>15</v>
      </c>
      <c r="F387">
        <v>499999</v>
      </c>
      <c r="G387" t="s">
        <v>184</v>
      </c>
      <c r="H387" t="s">
        <v>185</v>
      </c>
      <c r="I387" s="2">
        <v>93.171999999999997</v>
      </c>
      <c r="J387" s="12">
        <f>IF(COUNTIF(Unit_CFDAs!A386:A524,All_Active!I387)&gt;0,1,0)</f>
        <v>0</v>
      </c>
      <c r="K387" s="12">
        <f>IF(COUNTIF(Unit_CFDAs!B387:B533,All_Active!I387)&gt;0,1,0)</f>
        <v>0</v>
      </c>
      <c r="L387" s="12">
        <f>IF(COUNTIF(Unit_CFDAs!C387:C460,All_Active!I387)&gt;0,1,0)</f>
        <v>0</v>
      </c>
      <c r="M387" s="12">
        <f>IF(COUNTIF(Unit_CFDAs!D387:D496,All_Active!I387)&gt;0,1,0)</f>
        <v>0</v>
      </c>
      <c r="N387" s="12">
        <f>IF(COUNTIF(Unit_CFDAs!E387:E421,All_Active!I387)&gt;0,1,0)</f>
        <v>0</v>
      </c>
      <c r="O387" s="12">
        <f>IF(COUNTIF(Unit_CFDAs!F387:F442,All_Active!J387)&gt;0,1,0)</f>
        <v>0</v>
      </c>
    </row>
    <row r="388" spans="1:15">
      <c r="A388" s="1">
        <v>39947</v>
      </c>
      <c r="B388" s="1">
        <v>41158</v>
      </c>
      <c r="C388" t="s">
        <v>32</v>
      </c>
      <c r="D388" t="s">
        <v>33</v>
      </c>
      <c r="E388" t="s">
        <v>15</v>
      </c>
      <c r="F388">
        <v>250000</v>
      </c>
      <c r="G388" t="s">
        <v>34</v>
      </c>
      <c r="H388" t="s">
        <v>35</v>
      </c>
      <c r="I388" s="2">
        <v>93.846999999999994</v>
      </c>
      <c r="J388" s="12">
        <f>IF(COUNTIF(Unit_CFDAs!A387:A525,All_Active!I388)&gt;0,1,0)</f>
        <v>0</v>
      </c>
      <c r="K388" s="12">
        <f>IF(COUNTIF(Unit_CFDAs!B388:B534,All_Active!I388)&gt;0,1,0)</f>
        <v>0</v>
      </c>
      <c r="L388" s="12">
        <f>IF(COUNTIF(Unit_CFDAs!C388:C461,All_Active!I388)&gt;0,1,0)</f>
        <v>0</v>
      </c>
      <c r="M388" s="12">
        <f>IF(COUNTIF(Unit_CFDAs!D388:D497,All_Active!I388)&gt;0,1,0)</f>
        <v>0</v>
      </c>
      <c r="N388" s="12">
        <f>IF(COUNTIF(Unit_CFDAs!E388:E422,All_Active!I388)&gt;0,1,0)</f>
        <v>0</v>
      </c>
      <c r="O388" s="12">
        <f>IF(COUNTIF(Unit_CFDAs!F388:F443,All_Active!J388)&gt;0,1,0)</f>
        <v>0</v>
      </c>
    </row>
    <row r="389" spans="1:15">
      <c r="A389" s="1">
        <v>39935</v>
      </c>
      <c r="B389" s="1">
        <v>41158</v>
      </c>
      <c r="C389" t="s">
        <v>229</v>
      </c>
      <c r="D389" t="s">
        <v>230</v>
      </c>
      <c r="E389" t="s">
        <v>15</v>
      </c>
      <c r="F389" t="s">
        <v>12</v>
      </c>
      <c r="G389" t="s">
        <v>231</v>
      </c>
      <c r="H389" t="s">
        <v>232</v>
      </c>
      <c r="I389" s="2">
        <v>93.866</v>
      </c>
      <c r="J389" s="12">
        <f>IF(COUNTIF(Unit_CFDAs!A388:A526,All_Active!I389)&gt;0,1,0)</f>
        <v>0</v>
      </c>
      <c r="K389" s="12">
        <f>IF(COUNTIF(Unit_CFDAs!B389:B535,All_Active!I389)&gt;0,1,0)</f>
        <v>0</v>
      </c>
      <c r="L389" s="12">
        <f>IF(COUNTIF(Unit_CFDAs!C389:C462,All_Active!I389)&gt;0,1,0)</f>
        <v>0</v>
      </c>
      <c r="M389" s="12">
        <f>IF(COUNTIF(Unit_CFDAs!D389:D498,All_Active!I389)&gt;0,1,0)</f>
        <v>0</v>
      </c>
      <c r="N389" s="12">
        <f>IF(COUNTIF(Unit_CFDAs!E389:E423,All_Active!I389)&gt;0,1,0)</f>
        <v>0</v>
      </c>
      <c r="O389" s="12">
        <f>IF(COUNTIF(Unit_CFDAs!F389:F444,All_Active!J389)&gt;0,1,0)</f>
        <v>0</v>
      </c>
    </row>
    <row r="390" spans="1:15">
      <c r="A390" s="1">
        <v>39926</v>
      </c>
      <c r="B390" s="1">
        <v>41158</v>
      </c>
      <c r="C390" t="s">
        <v>52</v>
      </c>
      <c r="D390" t="s">
        <v>53</v>
      </c>
      <c r="E390" t="s">
        <v>15</v>
      </c>
      <c r="F390">
        <v>200000</v>
      </c>
      <c r="G390" t="s">
        <v>54</v>
      </c>
      <c r="H390" t="s">
        <v>55</v>
      </c>
      <c r="I390" s="2">
        <v>93.361000000000004</v>
      </c>
      <c r="J390" s="12">
        <f>IF(COUNTIF(Unit_CFDAs!A389:A527,All_Active!I390)&gt;0,1,0)</f>
        <v>0</v>
      </c>
      <c r="K390" s="12">
        <f>IF(COUNTIF(Unit_CFDAs!B390:B536,All_Active!I390)&gt;0,1,0)</f>
        <v>0</v>
      </c>
      <c r="L390" s="12">
        <f>IF(COUNTIF(Unit_CFDAs!C390:C463,All_Active!I390)&gt;0,1,0)</f>
        <v>0</v>
      </c>
      <c r="M390" s="12">
        <f>IF(COUNTIF(Unit_CFDAs!D390:D499,All_Active!I390)&gt;0,1,0)</f>
        <v>0</v>
      </c>
      <c r="N390" s="12">
        <f>IF(COUNTIF(Unit_CFDAs!E390:E424,All_Active!I390)&gt;0,1,0)</f>
        <v>0</v>
      </c>
      <c r="O390" s="12">
        <f>IF(COUNTIF(Unit_CFDAs!F390:F445,All_Active!J390)&gt;0,1,0)</f>
        <v>0</v>
      </c>
    </row>
    <row r="391" spans="1:15">
      <c r="A391" s="1">
        <v>39926</v>
      </c>
      <c r="B391" s="1">
        <v>41158</v>
      </c>
      <c r="C391" t="s">
        <v>217</v>
      </c>
      <c r="D391" t="s">
        <v>218</v>
      </c>
      <c r="E391" t="s">
        <v>15</v>
      </c>
      <c r="F391" t="s">
        <v>12</v>
      </c>
      <c r="G391" t="s">
        <v>219</v>
      </c>
      <c r="H391" t="s">
        <v>220</v>
      </c>
      <c r="I391" s="2">
        <v>93.361000000000004</v>
      </c>
      <c r="J391" s="12">
        <f>IF(COUNTIF(Unit_CFDAs!A390:A528,All_Active!I391)&gt;0,1,0)</f>
        <v>0</v>
      </c>
      <c r="K391" s="12">
        <f>IF(COUNTIF(Unit_CFDAs!B391:B537,All_Active!I391)&gt;0,1,0)</f>
        <v>0</v>
      </c>
      <c r="L391" s="12">
        <f>IF(COUNTIF(Unit_CFDAs!C391:C464,All_Active!I391)&gt;0,1,0)</f>
        <v>0</v>
      </c>
      <c r="M391" s="12">
        <f>IF(COUNTIF(Unit_CFDAs!D391:D500,All_Active!I391)&gt;0,1,0)</f>
        <v>0</v>
      </c>
      <c r="N391" s="12">
        <f>IF(COUNTIF(Unit_CFDAs!E391:E425,All_Active!I391)&gt;0,1,0)</f>
        <v>0</v>
      </c>
      <c r="O391" s="12">
        <f>IF(COUNTIF(Unit_CFDAs!F391:F446,All_Active!J391)&gt;0,1,0)</f>
        <v>0</v>
      </c>
    </row>
    <row r="392" spans="1:15">
      <c r="A392" s="1">
        <v>39926</v>
      </c>
      <c r="B392" s="1">
        <v>41158</v>
      </c>
      <c r="C392" t="s">
        <v>245</v>
      </c>
      <c r="D392" t="s">
        <v>246</v>
      </c>
      <c r="E392" t="s">
        <v>15</v>
      </c>
      <c r="F392">
        <v>200000</v>
      </c>
      <c r="G392" t="s">
        <v>247</v>
      </c>
      <c r="H392" t="s">
        <v>248</v>
      </c>
      <c r="I392" s="2">
        <v>93.361000000000004</v>
      </c>
      <c r="J392" s="12">
        <f>IF(COUNTIF(Unit_CFDAs!A391:A529,All_Active!I392)&gt;0,1,0)</f>
        <v>0</v>
      </c>
      <c r="K392" s="12">
        <f>IF(COUNTIF(Unit_CFDAs!B392:B538,All_Active!I392)&gt;0,1,0)</f>
        <v>0</v>
      </c>
      <c r="L392" s="12">
        <f>IF(COUNTIF(Unit_CFDAs!C392:C465,All_Active!I392)&gt;0,1,0)</f>
        <v>0</v>
      </c>
      <c r="M392" s="12">
        <f>IF(COUNTIF(Unit_CFDAs!D392:D501,All_Active!I392)&gt;0,1,0)</f>
        <v>0</v>
      </c>
      <c r="N392" s="12">
        <f>IF(COUNTIF(Unit_CFDAs!E392:E426,All_Active!I392)&gt;0,1,0)</f>
        <v>0</v>
      </c>
      <c r="O392" s="12">
        <f>IF(COUNTIF(Unit_CFDAs!F392:F447,All_Active!J392)&gt;0,1,0)</f>
        <v>0</v>
      </c>
    </row>
    <row r="393" spans="1:15">
      <c r="A393" s="1">
        <v>39926</v>
      </c>
      <c r="B393" s="1">
        <v>41158</v>
      </c>
      <c r="C393" t="s">
        <v>249</v>
      </c>
      <c r="D393" t="s">
        <v>250</v>
      </c>
      <c r="E393" t="s">
        <v>15</v>
      </c>
      <c r="F393" t="s">
        <v>12</v>
      </c>
      <c r="G393" t="s">
        <v>251</v>
      </c>
      <c r="H393" t="s">
        <v>252</v>
      </c>
      <c r="I393" s="2">
        <v>93.361000000000004</v>
      </c>
      <c r="J393" s="12">
        <f>IF(COUNTIF(Unit_CFDAs!A392:A530,All_Active!I393)&gt;0,1,0)</f>
        <v>0</v>
      </c>
      <c r="K393" s="12">
        <f>IF(COUNTIF(Unit_CFDAs!B393:B539,All_Active!I393)&gt;0,1,0)</f>
        <v>0</v>
      </c>
      <c r="L393" s="12">
        <f>IF(COUNTIF(Unit_CFDAs!C393:C466,All_Active!I393)&gt;0,1,0)</f>
        <v>0</v>
      </c>
      <c r="M393" s="12">
        <f>IF(COUNTIF(Unit_CFDAs!D393:D502,All_Active!I393)&gt;0,1,0)</f>
        <v>0</v>
      </c>
      <c r="N393" s="12">
        <f>IF(COUNTIF(Unit_CFDAs!E393:E427,All_Active!I393)&gt;0,1,0)</f>
        <v>0</v>
      </c>
      <c r="O393" s="12">
        <f>IF(COUNTIF(Unit_CFDAs!F393:F448,All_Active!J393)&gt;0,1,0)</f>
        <v>0</v>
      </c>
    </row>
    <row r="394" spans="1:15">
      <c r="A394" s="1">
        <v>39905</v>
      </c>
      <c r="B394" s="1">
        <v>41101</v>
      </c>
      <c r="C394" t="s">
        <v>178</v>
      </c>
      <c r="D394" t="s">
        <v>179</v>
      </c>
      <c r="E394" t="s">
        <v>11</v>
      </c>
      <c r="F394" t="s">
        <v>12</v>
      </c>
      <c r="G394" t="s">
        <v>180</v>
      </c>
      <c r="H394" t="s">
        <v>181</v>
      </c>
      <c r="I394" s="2">
        <v>93.225999999999999</v>
      </c>
      <c r="J394" s="12">
        <f>IF(COUNTIF(Unit_CFDAs!A393:A531,All_Active!I394)&gt;0,1,0)</f>
        <v>0</v>
      </c>
      <c r="K394" s="12">
        <f>IF(COUNTIF(Unit_CFDAs!B394:B540,All_Active!I394)&gt;0,1,0)</f>
        <v>0</v>
      </c>
      <c r="L394" s="12">
        <f>IF(COUNTIF(Unit_CFDAs!C394:C467,All_Active!I394)&gt;0,1,0)</f>
        <v>0</v>
      </c>
      <c r="M394" s="12">
        <f>IF(COUNTIF(Unit_CFDAs!D394:D503,All_Active!I394)&gt;0,1,0)</f>
        <v>0</v>
      </c>
      <c r="N394" s="12">
        <f>IF(COUNTIF(Unit_CFDAs!E394:E428,All_Active!I394)&gt;0,1,0)</f>
        <v>0</v>
      </c>
      <c r="O394" s="12">
        <f>IF(COUNTIF(Unit_CFDAs!F394:F449,All_Active!J394)&gt;0,1,0)</f>
        <v>0</v>
      </c>
    </row>
    <row r="395" spans="1:15">
      <c r="A395" s="1">
        <v>39905</v>
      </c>
      <c r="B395" s="1">
        <v>41101</v>
      </c>
      <c r="C395" t="s">
        <v>225</v>
      </c>
      <c r="D395" t="s">
        <v>226</v>
      </c>
      <c r="E395" t="s">
        <v>11</v>
      </c>
      <c r="F395" t="s">
        <v>12</v>
      </c>
      <c r="G395" t="s">
        <v>227</v>
      </c>
      <c r="H395" t="s">
        <v>228</v>
      </c>
      <c r="I395" s="2">
        <v>93.225999999999999</v>
      </c>
      <c r="J395" s="12">
        <f>IF(COUNTIF(Unit_CFDAs!A394:A532,All_Active!I395)&gt;0,1,0)</f>
        <v>0</v>
      </c>
      <c r="K395" s="12">
        <f>IF(COUNTIF(Unit_CFDAs!B395:B541,All_Active!I395)&gt;0,1,0)</f>
        <v>0</v>
      </c>
      <c r="L395" s="12">
        <f>IF(COUNTIF(Unit_CFDAs!C395:C468,All_Active!I395)&gt;0,1,0)</f>
        <v>0</v>
      </c>
      <c r="M395" s="12">
        <f>IF(COUNTIF(Unit_CFDAs!D395:D504,All_Active!I395)&gt;0,1,0)</f>
        <v>0</v>
      </c>
      <c r="N395" s="12">
        <f>IF(COUNTIF(Unit_CFDAs!E395:E429,All_Active!I395)&gt;0,1,0)</f>
        <v>0</v>
      </c>
      <c r="O395" s="12">
        <f>IF(COUNTIF(Unit_CFDAs!F395:F450,All_Active!J395)&gt;0,1,0)</f>
        <v>0</v>
      </c>
    </row>
    <row r="396" spans="1:15">
      <c r="A396" s="1">
        <v>39904</v>
      </c>
      <c r="B396" s="1">
        <v>41158</v>
      </c>
      <c r="C396" t="s">
        <v>221</v>
      </c>
      <c r="D396" t="s">
        <v>222</v>
      </c>
      <c r="E396" t="s">
        <v>15</v>
      </c>
      <c r="F396">
        <v>200000</v>
      </c>
      <c r="G396" t="s">
        <v>223</v>
      </c>
      <c r="H396" t="s">
        <v>224</v>
      </c>
      <c r="I396" s="2">
        <v>93.120999999999995</v>
      </c>
      <c r="J396" s="12">
        <f>IF(COUNTIF(Unit_CFDAs!A395:A533,All_Active!I396)&gt;0,1,0)</f>
        <v>0</v>
      </c>
      <c r="K396" s="12">
        <f>IF(COUNTIF(Unit_CFDAs!B396:B542,All_Active!I396)&gt;0,1,0)</f>
        <v>0</v>
      </c>
      <c r="L396" s="12">
        <f>IF(COUNTIF(Unit_CFDAs!C396:C469,All_Active!I396)&gt;0,1,0)</f>
        <v>0</v>
      </c>
      <c r="M396" s="12">
        <f>IF(COUNTIF(Unit_CFDAs!D396:D505,All_Active!I396)&gt;0,1,0)</f>
        <v>0</v>
      </c>
      <c r="N396" s="12">
        <f>IF(COUNTIF(Unit_CFDAs!E396:E430,All_Active!I396)&gt;0,1,0)</f>
        <v>0</v>
      </c>
      <c r="O396" s="12">
        <f>IF(COUNTIF(Unit_CFDAs!F396:F451,All_Active!J396)&gt;0,1,0)</f>
        <v>0</v>
      </c>
    </row>
    <row r="397" spans="1:15">
      <c r="A397" s="1">
        <v>39893</v>
      </c>
      <c r="B397" s="1">
        <v>41158</v>
      </c>
      <c r="C397" t="s">
        <v>162</v>
      </c>
      <c r="D397" t="s">
        <v>163</v>
      </c>
      <c r="E397" t="s">
        <v>15</v>
      </c>
      <c r="F397" t="s">
        <v>12</v>
      </c>
      <c r="G397" t="s">
        <v>164</v>
      </c>
      <c r="H397" t="s">
        <v>165</v>
      </c>
      <c r="I397" s="2">
        <v>93.173000000000002</v>
      </c>
      <c r="J397" s="12">
        <f>IF(COUNTIF(Unit_CFDAs!A396:A534,All_Active!I397)&gt;0,1,0)</f>
        <v>0</v>
      </c>
      <c r="K397" s="12">
        <f>IF(COUNTIF(Unit_CFDAs!B397:B543,All_Active!I397)&gt;0,1,0)</f>
        <v>0</v>
      </c>
      <c r="L397" s="12">
        <f>IF(COUNTIF(Unit_CFDAs!C397:C470,All_Active!I397)&gt;0,1,0)</f>
        <v>0</v>
      </c>
      <c r="M397" s="12">
        <f>IF(COUNTIF(Unit_CFDAs!D397:D506,All_Active!I397)&gt;0,1,0)</f>
        <v>0</v>
      </c>
      <c r="N397" s="12">
        <f>IF(COUNTIF(Unit_CFDAs!E397:E431,All_Active!I397)&gt;0,1,0)</f>
        <v>0</v>
      </c>
      <c r="O397" s="12">
        <f>IF(COUNTIF(Unit_CFDAs!F397:F452,All_Active!J397)&gt;0,1,0)</f>
        <v>0</v>
      </c>
    </row>
    <row r="398" spans="1:15">
      <c r="A398" s="1">
        <v>39893</v>
      </c>
      <c r="B398" s="1">
        <v>41158</v>
      </c>
      <c r="C398" t="s">
        <v>166</v>
      </c>
      <c r="D398" t="s">
        <v>167</v>
      </c>
      <c r="E398" t="s">
        <v>15</v>
      </c>
      <c r="F398" t="s">
        <v>12</v>
      </c>
      <c r="G398" t="s">
        <v>168</v>
      </c>
      <c r="H398" t="s">
        <v>169</v>
      </c>
      <c r="I398" s="2">
        <v>93.173000000000002</v>
      </c>
      <c r="J398" s="12">
        <f>IF(COUNTIF(Unit_CFDAs!A397:A535,All_Active!I398)&gt;0,1,0)</f>
        <v>0</v>
      </c>
      <c r="K398" s="12">
        <f>IF(COUNTIF(Unit_CFDAs!B398:B544,All_Active!I398)&gt;0,1,0)</f>
        <v>0</v>
      </c>
      <c r="L398" s="12">
        <f>IF(COUNTIF(Unit_CFDAs!C398:C471,All_Active!I398)&gt;0,1,0)</f>
        <v>0</v>
      </c>
      <c r="M398" s="12">
        <f>IF(COUNTIF(Unit_CFDAs!D398:D507,All_Active!I398)&gt;0,1,0)</f>
        <v>0</v>
      </c>
      <c r="N398" s="12">
        <f>IF(COUNTIF(Unit_CFDAs!E398:E432,All_Active!I398)&gt;0,1,0)</f>
        <v>0</v>
      </c>
      <c r="O398" s="12">
        <f>IF(COUNTIF(Unit_CFDAs!F398:F453,All_Active!J398)&gt;0,1,0)</f>
        <v>0</v>
      </c>
    </row>
    <row r="399" spans="1:15">
      <c r="A399" s="1">
        <v>39864</v>
      </c>
      <c r="B399" s="1">
        <v>41158</v>
      </c>
      <c r="C399" t="s">
        <v>28</v>
      </c>
      <c r="D399" t="s">
        <v>29</v>
      </c>
      <c r="E399" t="s">
        <v>15</v>
      </c>
      <c r="F399" t="s">
        <v>12</v>
      </c>
      <c r="G399" t="s">
        <v>30</v>
      </c>
      <c r="H399" t="s">
        <v>31</v>
      </c>
      <c r="I399" s="2">
        <v>93.866</v>
      </c>
      <c r="J399" s="12">
        <f>IF(COUNTIF(Unit_CFDAs!A398:A536,All_Active!I399)&gt;0,1,0)</f>
        <v>0</v>
      </c>
      <c r="K399" s="12">
        <f>IF(COUNTIF(Unit_CFDAs!B399:B545,All_Active!I399)&gt;0,1,0)</f>
        <v>0</v>
      </c>
      <c r="L399" s="12">
        <f>IF(COUNTIF(Unit_CFDAs!C399:C472,All_Active!I399)&gt;0,1,0)</f>
        <v>0</v>
      </c>
      <c r="M399" s="12">
        <f>IF(COUNTIF(Unit_CFDAs!D399:D508,All_Active!I399)&gt;0,1,0)</f>
        <v>0</v>
      </c>
      <c r="N399" s="12">
        <f>IF(COUNTIF(Unit_CFDAs!E399:E433,All_Active!I399)&gt;0,1,0)</f>
        <v>0</v>
      </c>
      <c r="O399" s="12">
        <f>IF(COUNTIF(Unit_CFDAs!F399:F454,All_Active!J399)&gt;0,1,0)</f>
        <v>0</v>
      </c>
    </row>
    <row r="400" spans="1:15">
      <c r="A400" s="1">
        <v>39864</v>
      </c>
      <c r="B400" s="1">
        <v>41158</v>
      </c>
      <c r="C400" t="s">
        <v>198</v>
      </c>
      <c r="D400" t="s">
        <v>199</v>
      </c>
      <c r="E400" t="s">
        <v>15</v>
      </c>
      <c r="F400">
        <v>200000</v>
      </c>
      <c r="G400" t="s">
        <v>200</v>
      </c>
      <c r="H400" t="s">
        <v>201</v>
      </c>
      <c r="I400" s="2">
        <v>93.866</v>
      </c>
      <c r="J400" s="12">
        <f>IF(COUNTIF(Unit_CFDAs!A399:A537,All_Active!I400)&gt;0,1,0)</f>
        <v>0</v>
      </c>
      <c r="K400" s="12">
        <f>IF(COUNTIF(Unit_CFDAs!B400:B546,All_Active!I400)&gt;0,1,0)</f>
        <v>0</v>
      </c>
      <c r="L400" s="12">
        <f>IF(COUNTIF(Unit_CFDAs!C400:C473,All_Active!I400)&gt;0,1,0)</f>
        <v>0</v>
      </c>
      <c r="M400" s="12">
        <f>IF(COUNTIF(Unit_CFDAs!D400:D509,All_Active!I400)&gt;0,1,0)</f>
        <v>0</v>
      </c>
      <c r="N400" s="12">
        <f>IF(COUNTIF(Unit_CFDAs!E400:E434,All_Active!I400)&gt;0,1,0)</f>
        <v>0</v>
      </c>
      <c r="O400" s="12">
        <f>IF(COUNTIF(Unit_CFDAs!F400:F455,All_Active!J400)&gt;0,1,0)</f>
        <v>0</v>
      </c>
    </row>
    <row r="401" spans="1:15">
      <c r="A401" s="1">
        <v>39864</v>
      </c>
      <c r="B401" s="1">
        <v>41158</v>
      </c>
      <c r="C401" t="s">
        <v>261</v>
      </c>
      <c r="D401" t="s">
        <v>262</v>
      </c>
      <c r="E401" t="s">
        <v>15</v>
      </c>
      <c r="F401" t="s">
        <v>12</v>
      </c>
      <c r="G401" t="s">
        <v>263</v>
      </c>
      <c r="H401" t="s">
        <v>264</v>
      </c>
      <c r="I401" s="2">
        <v>93.866</v>
      </c>
      <c r="J401" s="12">
        <f>IF(COUNTIF(Unit_CFDAs!A400:A538,All_Active!I401)&gt;0,1,0)</f>
        <v>0</v>
      </c>
      <c r="K401" s="12">
        <f>IF(COUNTIF(Unit_CFDAs!B401:B547,All_Active!I401)&gt;0,1,0)</f>
        <v>0</v>
      </c>
      <c r="L401" s="12">
        <f>IF(COUNTIF(Unit_CFDAs!C401:C474,All_Active!I401)&gt;0,1,0)</f>
        <v>0</v>
      </c>
      <c r="M401" s="12">
        <f>IF(COUNTIF(Unit_CFDAs!D401:D510,All_Active!I401)&gt;0,1,0)</f>
        <v>0</v>
      </c>
      <c r="N401" s="12">
        <f>IF(COUNTIF(Unit_CFDAs!E401:E435,All_Active!I401)&gt;0,1,0)</f>
        <v>0</v>
      </c>
      <c r="O401" s="12">
        <f>IF(COUNTIF(Unit_CFDAs!F401:F456,All_Active!J401)&gt;0,1,0)</f>
        <v>0</v>
      </c>
    </row>
    <row r="402" spans="1:15">
      <c r="A402" s="1">
        <v>39840</v>
      </c>
      <c r="B402" s="1">
        <v>41158</v>
      </c>
      <c r="C402" t="s">
        <v>134</v>
      </c>
      <c r="D402" t="s">
        <v>135</v>
      </c>
      <c r="E402" t="s">
        <v>15</v>
      </c>
      <c r="F402">
        <v>200000</v>
      </c>
      <c r="G402" t="s">
        <v>136</v>
      </c>
      <c r="H402" t="s">
        <v>137</v>
      </c>
      <c r="I402" s="2">
        <v>93.864999999999995</v>
      </c>
      <c r="J402" s="12">
        <f>IF(COUNTIF(Unit_CFDAs!A401:A539,All_Active!I402)&gt;0,1,0)</f>
        <v>0</v>
      </c>
      <c r="K402" s="12">
        <f>IF(COUNTIF(Unit_CFDAs!B402:B548,All_Active!I402)&gt;0,1,0)</f>
        <v>0</v>
      </c>
      <c r="L402" s="12">
        <f>IF(COUNTIF(Unit_CFDAs!C402:C475,All_Active!I402)&gt;0,1,0)</f>
        <v>0</v>
      </c>
      <c r="M402" s="12">
        <f>IF(COUNTIF(Unit_CFDAs!D402:D511,All_Active!I402)&gt;0,1,0)</f>
        <v>0</v>
      </c>
      <c r="N402" s="12">
        <f>IF(COUNTIF(Unit_CFDAs!E402:E436,All_Active!I402)&gt;0,1,0)</f>
        <v>0</v>
      </c>
      <c r="O402" s="12">
        <f>IF(COUNTIF(Unit_CFDAs!F402:F457,All_Active!J402)&gt;0,1,0)</f>
        <v>0</v>
      </c>
    </row>
    <row r="403" spans="1:15">
      <c r="A403" s="1">
        <v>39840</v>
      </c>
      <c r="B403" s="1">
        <v>41158</v>
      </c>
      <c r="C403" t="s">
        <v>241</v>
      </c>
      <c r="D403" t="s">
        <v>242</v>
      </c>
      <c r="E403" t="s">
        <v>15</v>
      </c>
      <c r="F403">
        <v>500000</v>
      </c>
      <c r="G403" t="s">
        <v>243</v>
      </c>
      <c r="H403" t="s">
        <v>244</v>
      </c>
      <c r="I403" s="2">
        <v>93.864999999999995</v>
      </c>
      <c r="J403" s="12">
        <f>IF(COUNTIF(Unit_CFDAs!A402:A540,All_Active!I403)&gt;0,1,0)</f>
        <v>0</v>
      </c>
      <c r="K403" s="12">
        <f>IF(COUNTIF(Unit_CFDAs!B403:B549,All_Active!I403)&gt;0,1,0)</f>
        <v>0</v>
      </c>
      <c r="L403" s="12">
        <f>IF(COUNTIF(Unit_CFDAs!C403:C476,All_Active!I403)&gt;0,1,0)</f>
        <v>0</v>
      </c>
      <c r="M403" s="12">
        <f>IF(COUNTIF(Unit_CFDAs!D403:D512,All_Active!I403)&gt;0,1,0)</f>
        <v>0</v>
      </c>
      <c r="N403" s="12">
        <f>IF(COUNTIF(Unit_CFDAs!E403:E437,All_Active!I403)&gt;0,1,0)</f>
        <v>0</v>
      </c>
      <c r="O403" s="12">
        <f>IF(COUNTIF(Unit_CFDAs!F403:F458,All_Active!J403)&gt;0,1,0)</f>
        <v>0</v>
      </c>
    </row>
    <row r="404" spans="1:15">
      <c r="A404" s="1">
        <v>39801</v>
      </c>
      <c r="B404" s="1">
        <v>41157</v>
      </c>
      <c r="C404" t="s">
        <v>88</v>
      </c>
      <c r="D404" t="s">
        <v>89</v>
      </c>
      <c r="E404" t="s">
        <v>15</v>
      </c>
      <c r="F404" t="s">
        <v>12</v>
      </c>
      <c r="G404" t="s">
        <v>90</v>
      </c>
      <c r="H404" t="s">
        <v>91</v>
      </c>
      <c r="I404" s="2">
        <v>93.171999999999997</v>
      </c>
      <c r="J404" s="12">
        <f>IF(COUNTIF(Unit_CFDAs!A403:A541,All_Active!I404)&gt;0,1,0)</f>
        <v>0</v>
      </c>
      <c r="K404" s="12">
        <f>IF(COUNTIF(Unit_CFDAs!B404:B550,All_Active!I404)&gt;0,1,0)</f>
        <v>0</v>
      </c>
      <c r="L404" s="12">
        <f>IF(COUNTIF(Unit_CFDAs!C404:C477,All_Active!I404)&gt;0,1,0)</f>
        <v>0</v>
      </c>
      <c r="M404" s="12">
        <f>IF(COUNTIF(Unit_CFDAs!D404:D513,All_Active!I404)&gt;0,1,0)</f>
        <v>0</v>
      </c>
      <c r="N404" s="12">
        <f>IF(COUNTIF(Unit_CFDAs!E404:E438,All_Active!I404)&gt;0,1,0)</f>
        <v>0</v>
      </c>
      <c r="O404" s="12">
        <f>IF(COUNTIF(Unit_CFDAs!F404:F459,All_Active!J404)&gt;0,1,0)</f>
        <v>0</v>
      </c>
    </row>
    <row r="405" spans="1:15">
      <c r="A405" s="1">
        <v>39759</v>
      </c>
      <c r="B405" s="1">
        <v>41213</v>
      </c>
      <c r="C405" t="s">
        <v>9</v>
      </c>
      <c r="D405" t="s">
        <v>10</v>
      </c>
      <c r="E405" t="s">
        <v>11</v>
      </c>
      <c r="F405" t="s">
        <v>12</v>
      </c>
      <c r="G405" t="s">
        <v>13</v>
      </c>
      <c r="H405" t="s">
        <v>14</v>
      </c>
      <c r="I405" s="2">
        <v>93.225999999999999</v>
      </c>
      <c r="J405" s="12">
        <f>IF(COUNTIF(Unit_CFDAs!A404:A542,All_Active!I405)&gt;0,1,0)</f>
        <v>0</v>
      </c>
      <c r="K405" s="12">
        <f>IF(COUNTIF(Unit_CFDAs!B405:B551,All_Active!I405)&gt;0,1,0)</f>
        <v>0</v>
      </c>
      <c r="L405" s="12">
        <f>IF(COUNTIF(Unit_CFDAs!C405:C478,All_Active!I405)&gt;0,1,0)</f>
        <v>0</v>
      </c>
      <c r="M405" s="12">
        <f>IF(COUNTIF(Unit_CFDAs!D405:D514,All_Active!I405)&gt;0,1,0)</f>
        <v>0</v>
      </c>
      <c r="N405" s="12">
        <f>IF(COUNTIF(Unit_CFDAs!E405:E439,All_Active!I405)&gt;0,1,0)</f>
        <v>0</v>
      </c>
      <c r="O405" s="12">
        <f>IF(COUNTIF(Unit_CFDAs!F405:F460,All_Active!J405)&gt;0,1,0)</f>
        <v>0</v>
      </c>
    </row>
  </sheetData>
  <sortState ref="A2:O405">
    <sortCondition descending="1" ref="A7"/>
  </sortState>
  <pageMargins left="0.75" right="0.75" top="1" bottom="1" header="0.5" footer="0.5"/>
  <pageSetup orientation="portrait" horizontalDpi="4294967292" verticalDpi="4294967292"/>
  <ignoredErrors>
    <ignoredError sqref="J4"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workbookViewId="0">
      <selection activeCell="F2" sqref="F2"/>
    </sheetView>
  </sheetViews>
  <sheetFormatPr baseColWidth="10" defaultColWidth="11" defaultRowHeight="15" x14ac:dyDescent="0"/>
  <cols>
    <col min="2" max="10" width="11" style="2"/>
  </cols>
  <sheetData>
    <row r="1" spans="1:10">
      <c r="A1" s="9" t="s">
        <v>1613</v>
      </c>
      <c r="B1" s="10" t="s">
        <v>1614</v>
      </c>
      <c r="C1" s="10" t="s">
        <v>1615</v>
      </c>
      <c r="D1" s="10" t="s">
        <v>1616</v>
      </c>
      <c r="E1" s="10" t="s">
        <v>1617</v>
      </c>
      <c r="F1" s="10" t="s">
        <v>1618</v>
      </c>
      <c r="G1" s="10" t="s">
        <v>1619</v>
      </c>
      <c r="H1" s="10" t="s">
        <v>1620</v>
      </c>
      <c r="I1" s="10" t="s">
        <v>1621</v>
      </c>
      <c r="J1" s="10" t="s">
        <v>1622</v>
      </c>
    </row>
    <row r="2" spans="1:10">
      <c r="A2" s="11">
        <v>10.000999999999999</v>
      </c>
      <c r="B2" s="2">
        <v>10.223000000000001</v>
      </c>
      <c r="C2" s="2">
        <v>10.223000000000001</v>
      </c>
      <c r="D2" s="2">
        <v>10.31</v>
      </c>
      <c r="E2" s="2">
        <v>11</v>
      </c>
      <c r="F2" s="11">
        <v>12.42</v>
      </c>
      <c r="G2" s="11">
        <v>10</v>
      </c>
      <c r="H2" s="11">
        <v>10.000999999999999</v>
      </c>
      <c r="I2" s="11">
        <v>12</v>
      </c>
      <c r="J2" s="11">
        <v>10.223000000000001</v>
      </c>
    </row>
    <row r="3" spans="1:10">
      <c r="A3" s="11">
        <v>10.054</v>
      </c>
      <c r="B3" s="2">
        <v>10.31</v>
      </c>
      <c r="C3" s="2">
        <v>10.31</v>
      </c>
      <c r="D3" s="2">
        <v>11.55</v>
      </c>
      <c r="E3" s="2">
        <v>11.302</v>
      </c>
      <c r="F3" s="11">
        <v>12.42</v>
      </c>
      <c r="G3" s="11">
        <v>10.217000000000001</v>
      </c>
      <c r="H3" s="11">
        <v>10.199999999999999</v>
      </c>
      <c r="I3" s="11">
        <v>12.63</v>
      </c>
      <c r="J3" s="11">
        <v>10.31</v>
      </c>
    </row>
    <row r="4" spans="1:10">
      <c r="A4" s="11">
        <v>10.199999999999999</v>
      </c>
      <c r="B4" s="2">
        <v>10.760999999999999</v>
      </c>
      <c r="C4" s="2">
        <v>10.579000000000001</v>
      </c>
      <c r="D4" s="2">
        <v>11.552</v>
      </c>
      <c r="E4" s="2">
        <v>11.303000000000001</v>
      </c>
      <c r="F4" s="11">
        <v>17.257999999999999</v>
      </c>
      <c r="G4" s="11">
        <v>10.223000000000001</v>
      </c>
      <c r="H4" s="11">
        <v>10.223000000000001</v>
      </c>
      <c r="I4" s="11">
        <v>12.8</v>
      </c>
      <c r="J4" s="11">
        <v>10.999000000000001</v>
      </c>
    </row>
    <row r="5" spans="1:10">
      <c r="A5" s="11">
        <v>10.210000000000001</v>
      </c>
      <c r="B5" s="2">
        <v>10.999000000000001</v>
      </c>
      <c r="C5" s="2">
        <v>12.3</v>
      </c>
      <c r="D5" s="2">
        <v>12</v>
      </c>
      <c r="E5" s="2">
        <v>11.552</v>
      </c>
      <c r="F5" s="11">
        <v>17.268000000000001</v>
      </c>
      <c r="G5" s="11">
        <v>10.303000000000001</v>
      </c>
      <c r="H5" s="11">
        <v>10.31</v>
      </c>
      <c r="I5" s="11">
        <v>12.901999999999999</v>
      </c>
      <c r="J5" s="11">
        <v>12</v>
      </c>
    </row>
    <row r="6" spans="1:10">
      <c r="A6" s="11">
        <v>10.217000000000001</v>
      </c>
      <c r="B6" s="2">
        <v>11</v>
      </c>
      <c r="C6" s="2">
        <v>12.42</v>
      </c>
      <c r="D6" s="2">
        <v>12.3</v>
      </c>
      <c r="E6" s="2">
        <v>12</v>
      </c>
      <c r="F6" s="11">
        <v>17.274999999999999</v>
      </c>
      <c r="G6" s="11">
        <v>10.31</v>
      </c>
      <c r="H6" s="11">
        <v>10.961</v>
      </c>
      <c r="I6" s="11">
        <v>16</v>
      </c>
      <c r="J6" s="11">
        <v>12.3</v>
      </c>
    </row>
    <row r="7" spans="1:10">
      <c r="A7" s="11">
        <v>10.223000000000001</v>
      </c>
      <c r="B7" s="2">
        <v>11.02</v>
      </c>
      <c r="C7" s="2">
        <v>12.8</v>
      </c>
      <c r="D7" s="2">
        <v>12.430999999999999</v>
      </c>
      <c r="E7" s="2">
        <v>12.114000000000001</v>
      </c>
      <c r="F7" s="11">
        <v>47.05</v>
      </c>
      <c r="G7" s="11">
        <v>10.558999999999999</v>
      </c>
      <c r="H7" s="11">
        <v>11.481</v>
      </c>
      <c r="I7" s="11">
        <v>16.559999999999999</v>
      </c>
      <c r="J7" s="11">
        <v>12.42</v>
      </c>
    </row>
    <row r="8" spans="1:10">
      <c r="A8" s="11">
        <v>10.233000000000001</v>
      </c>
      <c r="B8" s="2">
        <v>11.3</v>
      </c>
      <c r="C8" s="2">
        <v>16.524999999999999</v>
      </c>
      <c r="D8" s="2">
        <v>12.598000000000001</v>
      </c>
      <c r="E8" s="2">
        <v>12.63</v>
      </c>
      <c r="F8" s="11">
        <v>47.075000000000003</v>
      </c>
      <c r="G8" s="11">
        <v>10.644</v>
      </c>
      <c r="H8" s="11">
        <v>12</v>
      </c>
      <c r="I8" s="11">
        <v>16.562000000000001</v>
      </c>
      <c r="J8" s="11">
        <v>12.430999999999999</v>
      </c>
    </row>
    <row r="9" spans="1:10">
      <c r="A9" s="11">
        <v>10.303000000000001</v>
      </c>
      <c r="B9" s="2">
        <v>11.307</v>
      </c>
      <c r="C9" s="2">
        <v>16.541</v>
      </c>
      <c r="D9" s="2">
        <v>12.63</v>
      </c>
      <c r="E9" s="2">
        <v>12.9</v>
      </c>
      <c r="F9" s="11">
        <v>47.075000000000003</v>
      </c>
      <c r="G9" s="11">
        <v>10.664</v>
      </c>
      <c r="H9" s="11">
        <v>12.42</v>
      </c>
      <c r="I9" s="11">
        <v>16.565999999999999</v>
      </c>
      <c r="J9" s="11">
        <v>12.63</v>
      </c>
    </row>
    <row r="10" spans="1:10">
      <c r="A10" s="11">
        <v>10.31</v>
      </c>
      <c r="B10" s="2">
        <v>11.481</v>
      </c>
      <c r="C10" s="2">
        <v>17.257999999999999</v>
      </c>
      <c r="D10" s="2">
        <v>12.8</v>
      </c>
      <c r="E10" s="2">
        <v>14.506</v>
      </c>
      <c r="F10" s="11">
        <v>47.076000000000001</v>
      </c>
      <c r="G10" s="11">
        <v>10.760999999999999</v>
      </c>
      <c r="H10" s="11">
        <v>12.91</v>
      </c>
      <c r="I10" s="11">
        <v>47.040999999999997</v>
      </c>
      <c r="J10" s="11">
        <v>12.8</v>
      </c>
    </row>
    <row r="11" spans="1:10">
      <c r="A11" s="11">
        <v>10.961</v>
      </c>
      <c r="B11" s="2">
        <v>11.609</v>
      </c>
      <c r="C11" s="2">
        <v>43.000999999999998</v>
      </c>
      <c r="D11" s="2">
        <v>12.9</v>
      </c>
      <c r="E11" s="2">
        <v>14.512</v>
      </c>
      <c r="F11" s="11">
        <v>66.509</v>
      </c>
      <c r="G11" s="11">
        <v>10.776999999999999</v>
      </c>
      <c r="H11" s="11">
        <v>15.506</v>
      </c>
      <c r="I11" s="11">
        <v>47.048999999999999</v>
      </c>
      <c r="J11" s="11">
        <v>12.91</v>
      </c>
    </row>
    <row r="12" spans="1:10">
      <c r="A12" s="11">
        <v>11.481</v>
      </c>
      <c r="B12" s="2">
        <v>11.611000000000001</v>
      </c>
      <c r="C12" s="2">
        <v>47.040999999999997</v>
      </c>
      <c r="D12" s="2">
        <v>12.901999999999999</v>
      </c>
      <c r="E12" s="2">
        <v>14.513999999999999</v>
      </c>
      <c r="F12" s="11">
        <v>84.116</v>
      </c>
      <c r="G12" s="11">
        <v>10.961</v>
      </c>
      <c r="H12" s="11">
        <v>15.65</v>
      </c>
      <c r="I12" s="11">
        <v>47.07</v>
      </c>
      <c r="J12" s="11">
        <v>14.513999999999999</v>
      </c>
    </row>
    <row r="13" spans="1:10">
      <c r="A13" s="11">
        <v>11.609</v>
      </c>
      <c r="B13" s="2">
        <v>11.619</v>
      </c>
      <c r="C13" s="2">
        <v>47.048999999999999</v>
      </c>
      <c r="D13" s="2">
        <v>14</v>
      </c>
      <c r="E13" s="2">
        <v>14.866</v>
      </c>
      <c r="F13" s="11">
        <v>93</v>
      </c>
      <c r="G13" s="11">
        <v>10.999000000000001</v>
      </c>
      <c r="H13" s="11">
        <v>15.667999999999999</v>
      </c>
      <c r="I13" s="11">
        <v>47.075000000000003</v>
      </c>
      <c r="J13" s="11">
        <v>20</v>
      </c>
    </row>
    <row r="14" spans="1:10">
      <c r="A14" s="11">
        <v>12</v>
      </c>
      <c r="B14" s="2">
        <v>12</v>
      </c>
      <c r="C14" s="2">
        <v>47.07</v>
      </c>
      <c r="D14" s="2">
        <v>14.510999999999999</v>
      </c>
      <c r="E14" s="2">
        <v>16</v>
      </c>
      <c r="F14" s="11">
        <v>93</v>
      </c>
      <c r="G14" s="11">
        <v>11.3</v>
      </c>
      <c r="H14" s="11">
        <v>15.808</v>
      </c>
      <c r="I14" s="11">
        <v>47.076000000000001</v>
      </c>
      <c r="J14" s="11">
        <v>20.513999999999999</v>
      </c>
    </row>
    <row r="15" spans="1:10">
      <c r="A15" s="11">
        <v>12.114000000000001</v>
      </c>
      <c r="B15" s="2">
        <v>12.114000000000001</v>
      </c>
      <c r="C15" s="2">
        <v>47.076000000000001</v>
      </c>
      <c r="D15" s="2">
        <v>14.513999999999999</v>
      </c>
      <c r="E15" s="2">
        <v>16.11</v>
      </c>
      <c r="F15" s="11">
        <v>93.004000000000005</v>
      </c>
      <c r="G15" s="11">
        <v>11.302</v>
      </c>
      <c r="H15" s="11">
        <v>15.929</v>
      </c>
      <c r="I15" s="11">
        <v>84.305000000000007</v>
      </c>
      <c r="J15" s="11">
        <v>40.07</v>
      </c>
    </row>
    <row r="16" spans="1:10">
      <c r="A16" s="11">
        <v>12.3</v>
      </c>
      <c r="B16" s="2">
        <v>12.3</v>
      </c>
      <c r="C16" s="2">
        <v>66.034000000000006</v>
      </c>
      <c r="D16" s="2">
        <v>15</v>
      </c>
      <c r="E16" s="2">
        <v>16.559999999999999</v>
      </c>
      <c r="F16" s="11">
        <v>93.087999999999994</v>
      </c>
      <c r="G16" s="11">
        <v>11.303000000000001</v>
      </c>
      <c r="H16" s="11">
        <v>15.945</v>
      </c>
      <c r="I16" s="11">
        <v>93</v>
      </c>
      <c r="J16" s="11">
        <v>41.040999999999997</v>
      </c>
    </row>
    <row r="17" spans="1:10">
      <c r="A17" s="11">
        <v>12.33</v>
      </c>
      <c r="B17" s="2">
        <v>12.351000000000001</v>
      </c>
      <c r="C17" s="2">
        <v>66.034999999999997</v>
      </c>
      <c r="D17" s="2">
        <v>15.224</v>
      </c>
      <c r="E17" s="2">
        <v>17</v>
      </c>
      <c r="F17" s="11">
        <v>93.113</v>
      </c>
      <c r="G17" s="11">
        <v>11.307</v>
      </c>
      <c r="H17" s="11">
        <v>17.184999999999999</v>
      </c>
      <c r="I17" s="11">
        <v>93.225999999999999</v>
      </c>
      <c r="J17" s="11">
        <v>42</v>
      </c>
    </row>
    <row r="18" spans="1:10">
      <c r="A18" s="11">
        <v>12.42</v>
      </c>
      <c r="B18" s="2">
        <v>12.42</v>
      </c>
      <c r="C18" s="2">
        <v>66.201999999999998</v>
      </c>
      <c r="D18" s="2">
        <v>15.914999999999999</v>
      </c>
      <c r="E18" s="2">
        <v>43.000999999999998</v>
      </c>
      <c r="F18" s="11">
        <v>93.113</v>
      </c>
      <c r="G18" s="11">
        <v>11.313000000000001</v>
      </c>
      <c r="H18" s="11">
        <v>40.07</v>
      </c>
      <c r="I18" s="11">
        <v>93.233000000000004</v>
      </c>
      <c r="J18" s="11">
        <v>42.040999999999997</v>
      </c>
    </row>
    <row r="19" spans="1:10">
      <c r="A19" s="11">
        <v>12.430999999999999</v>
      </c>
      <c r="B19" s="2">
        <v>12.430999999999999</v>
      </c>
      <c r="C19" s="2">
        <v>66.509</v>
      </c>
      <c r="D19" s="2">
        <v>15.929</v>
      </c>
      <c r="E19" s="2">
        <v>43.002000000000002</v>
      </c>
      <c r="F19" s="11">
        <v>93.114999999999995</v>
      </c>
      <c r="G19" s="11">
        <v>11.609</v>
      </c>
      <c r="H19" s="11">
        <v>43.000999999999998</v>
      </c>
      <c r="I19" s="11">
        <v>93.241</v>
      </c>
      <c r="J19" s="11">
        <v>43</v>
      </c>
    </row>
    <row r="20" spans="1:10">
      <c r="A20" s="11">
        <v>12.63</v>
      </c>
      <c r="B20" s="2">
        <v>12.63</v>
      </c>
      <c r="C20" s="2">
        <v>84.116</v>
      </c>
      <c r="D20" s="2">
        <v>16</v>
      </c>
      <c r="E20" s="2">
        <v>47.040999999999997</v>
      </c>
      <c r="F20" s="11">
        <v>93.120999999999995</v>
      </c>
      <c r="G20" s="11">
        <v>11.611000000000001</v>
      </c>
      <c r="H20" s="11">
        <v>43.002000000000002</v>
      </c>
      <c r="I20" s="11">
        <v>93.242000000000004</v>
      </c>
      <c r="J20" s="11">
        <v>43.000999999999998</v>
      </c>
    </row>
    <row r="21" spans="1:10">
      <c r="A21" s="11">
        <v>12.8</v>
      </c>
      <c r="B21" s="2">
        <v>12.8</v>
      </c>
      <c r="C21" s="2">
        <v>84.12</v>
      </c>
      <c r="D21" s="2">
        <v>16.524999999999999</v>
      </c>
      <c r="E21" s="2">
        <v>47.05</v>
      </c>
      <c r="F21" s="11">
        <v>93.162000000000006</v>
      </c>
      <c r="G21" s="11">
        <v>12</v>
      </c>
      <c r="H21" s="11">
        <v>45</v>
      </c>
      <c r="I21" s="11">
        <v>93.242999999999995</v>
      </c>
      <c r="J21" s="11">
        <v>43.002000000000002</v>
      </c>
    </row>
    <row r="22" spans="1:10">
      <c r="A22" s="11">
        <v>12.901</v>
      </c>
      <c r="B22" s="2">
        <v>12.901</v>
      </c>
      <c r="C22" s="2">
        <v>84.129000000000005</v>
      </c>
      <c r="D22" s="2">
        <v>16.559999999999999</v>
      </c>
      <c r="E22" s="2">
        <v>47.07</v>
      </c>
      <c r="F22" s="11">
        <v>93.177999999999997</v>
      </c>
      <c r="G22" s="11">
        <v>12.3</v>
      </c>
      <c r="H22" s="11">
        <v>45.301000000000002</v>
      </c>
      <c r="I22" s="11">
        <v>93.272999999999996</v>
      </c>
      <c r="J22" s="11">
        <v>43.003</v>
      </c>
    </row>
    <row r="23" spans="1:10">
      <c r="A23" s="11">
        <v>12.91</v>
      </c>
      <c r="B23" s="2">
        <v>12.901999999999999</v>
      </c>
      <c r="C23" s="2">
        <v>84.132999999999996</v>
      </c>
      <c r="D23" s="2">
        <v>16.562000000000001</v>
      </c>
      <c r="E23" s="2">
        <v>47.073999999999998</v>
      </c>
      <c r="F23" s="11">
        <v>93.177999999999997</v>
      </c>
      <c r="G23" s="11">
        <v>12.42</v>
      </c>
      <c r="H23" s="11">
        <v>47</v>
      </c>
      <c r="I23" s="11">
        <v>93.278999999999996</v>
      </c>
      <c r="J23" s="11">
        <v>43.008000000000003</v>
      </c>
    </row>
    <row r="24" spans="1:10">
      <c r="A24" s="11">
        <v>14.506</v>
      </c>
      <c r="B24" s="2">
        <v>12.91</v>
      </c>
      <c r="C24" s="2">
        <v>84.183999999999997</v>
      </c>
      <c r="D24" s="2">
        <v>16.565999999999999</v>
      </c>
      <c r="E24" s="2">
        <v>47.075000000000003</v>
      </c>
      <c r="F24" s="11">
        <v>93.188999999999993</v>
      </c>
      <c r="G24" s="11">
        <v>12.430999999999999</v>
      </c>
      <c r="H24" s="11">
        <v>47.040999999999997</v>
      </c>
      <c r="I24" s="11">
        <v>93.281999999999996</v>
      </c>
      <c r="J24" s="11">
        <v>43.009</v>
      </c>
    </row>
    <row r="25" spans="1:10">
      <c r="A25" s="11">
        <v>14.906000000000001</v>
      </c>
      <c r="B25" s="2">
        <v>14</v>
      </c>
      <c r="C25" s="2">
        <v>84.2</v>
      </c>
      <c r="D25" s="2">
        <v>16.71</v>
      </c>
      <c r="E25" s="2">
        <v>47.076000000000001</v>
      </c>
      <c r="F25" s="11">
        <v>93.225999999999999</v>
      </c>
      <c r="G25" s="11">
        <v>12.63</v>
      </c>
      <c r="H25" s="11">
        <v>47.048999999999999</v>
      </c>
      <c r="I25" s="11">
        <v>93.307000000000002</v>
      </c>
      <c r="J25" s="11">
        <v>43.012</v>
      </c>
    </row>
    <row r="26" spans="1:10">
      <c r="A26" s="11">
        <v>15.087</v>
      </c>
      <c r="B26" s="2">
        <v>14.513999999999999</v>
      </c>
      <c r="C26" s="2">
        <v>84.325000000000003</v>
      </c>
      <c r="D26" s="2">
        <v>16.725999999999999</v>
      </c>
      <c r="E26" s="2">
        <v>53.243000000000002</v>
      </c>
      <c r="F26" s="11">
        <v>93.225999999999999</v>
      </c>
      <c r="G26" s="11">
        <v>12.8</v>
      </c>
      <c r="H26" s="11">
        <v>47.05</v>
      </c>
      <c r="I26" s="11">
        <v>93.31</v>
      </c>
      <c r="J26" s="11">
        <v>47</v>
      </c>
    </row>
    <row r="27" spans="1:10">
      <c r="A27" s="11">
        <v>15.506</v>
      </c>
      <c r="B27" s="2">
        <v>14.901</v>
      </c>
      <c r="C27" s="2">
        <v>93</v>
      </c>
      <c r="D27" s="2">
        <v>16.751000000000001</v>
      </c>
      <c r="E27" s="2">
        <v>59.006999999999998</v>
      </c>
      <c r="F27" s="11">
        <v>93.242000000000004</v>
      </c>
      <c r="G27" s="11">
        <v>12.91</v>
      </c>
      <c r="H27" s="11">
        <v>47.07</v>
      </c>
      <c r="I27" s="11">
        <v>93.361000000000004</v>
      </c>
      <c r="J27" s="11">
        <v>47.040999999999997</v>
      </c>
    </row>
    <row r="28" spans="1:10">
      <c r="A28" s="11">
        <v>15.65</v>
      </c>
      <c r="B28" s="2">
        <v>15</v>
      </c>
      <c r="C28" s="2">
        <v>93.113</v>
      </c>
      <c r="D28" s="2">
        <v>17</v>
      </c>
      <c r="E28" s="2">
        <v>66.034000000000006</v>
      </c>
      <c r="F28" s="11">
        <v>93.247</v>
      </c>
      <c r="G28" s="11">
        <v>14</v>
      </c>
      <c r="H28" s="11">
        <v>47.073999999999998</v>
      </c>
      <c r="I28" s="11">
        <v>93.375</v>
      </c>
      <c r="J28" s="11">
        <v>47.048999999999999</v>
      </c>
    </row>
    <row r="29" spans="1:10">
      <c r="A29" s="11">
        <v>15.667999999999999</v>
      </c>
      <c r="B29" s="2">
        <v>15.506</v>
      </c>
      <c r="C29" s="2">
        <v>93.114000000000004</v>
      </c>
      <c r="D29" s="2">
        <v>19.021999999999998</v>
      </c>
      <c r="E29" s="2">
        <v>66.201999999999998</v>
      </c>
      <c r="F29" s="11">
        <v>93.247</v>
      </c>
      <c r="G29" s="11">
        <v>14.510999999999999</v>
      </c>
      <c r="H29" s="11">
        <v>47.076000000000001</v>
      </c>
      <c r="I29" s="11">
        <v>93.388999999999996</v>
      </c>
      <c r="J29" s="11">
        <v>47.05</v>
      </c>
    </row>
    <row r="30" spans="1:10">
      <c r="A30" s="11">
        <v>15.805</v>
      </c>
      <c r="B30" s="2">
        <v>15.507</v>
      </c>
      <c r="C30" s="2">
        <v>93.137</v>
      </c>
      <c r="D30" s="2">
        <v>19.402000000000001</v>
      </c>
      <c r="E30" s="2">
        <v>81.117000000000004</v>
      </c>
      <c r="F30" s="11">
        <v>93.263999999999996</v>
      </c>
      <c r="G30" s="11">
        <v>14.513999999999999</v>
      </c>
      <c r="H30" s="11">
        <v>47.078000000000003</v>
      </c>
      <c r="I30" s="11">
        <v>93.39</v>
      </c>
      <c r="J30" s="11">
        <v>47.07</v>
      </c>
    </row>
    <row r="31" spans="1:10">
      <c r="A31" s="11">
        <v>15.807</v>
      </c>
      <c r="B31" s="2">
        <v>15.929</v>
      </c>
      <c r="C31" s="2">
        <v>93.156999999999996</v>
      </c>
      <c r="D31" s="2">
        <v>20.108000000000001</v>
      </c>
      <c r="E31" s="2">
        <v>84</v>
      </c>
      <c r="F31" s="11">
        <v>93.263999999999996</v>
      </c>
      <c r="G31" s="11">
        <v>14.704000000000001</v>
      </c>
      <c r="H31" s="11">
        <v>47.082000000000001</v>
      </c>
      <c r="I31" s="11">
        <v>93.393000000000001</v>
      </c>
      <c r="J31" s="11">
        <v>47.073999999999998</v>
      </c>
    </row>
    <row r="32" spans="1:10">
      <c r="A32" s="11">
        <v>15.808</v>
      </c>
      <c r="B32" s="2">
        <v>17.257999999999999</v>
      </c>
      <c r="C32" s="2">
        <v>93.173000000000002</v>
      </c>
      <c r="D32" s="2">
        <v>43.000999999999998</v>
      </c>
      <c r="E32" s="2">
        <v>84.116</v>
      </c>
      <c r="F32" s="11">
        <v>93.286000000000001</v>
      </c>
      <c r="G32" s="11">
        <v>14.901</v>
      </c>
      <c r="H32" s="11">
        <v>66</v>
      </c>
      <c r="I32" s="11">
        <v>93.394000000000005</v>
      </c>
      <c r="J32" s="11">
        <v>47.075000000000003</v>
      </c>
    </row>
    <row r="33" spans="1:10">
      <c r="A33" s="11">
        <v>15.81</v>
      </c>
      <c r="B33" s="2">
        <v>17.259</v>
      </c>
      <c r="C33" s="2">
        <v>93.188999999999993</v>
      </c>
      <c r="D33" s="2">
        <v>45</v>
      </c>
      <c r="E33" s="2">
        <v>84.153000000000006</v>
      </c>
      <c r="F33" s="11">
        <v>93.307000000000002</v>
      </c>
      <c r="G33" s="11">
        <v>15</v>
      </c>
      <c r="H33" s="11">
        <v>66.034000000000006</v>
      </c>
      <c r="I33" s="11">
        <v>93.399000000000001</v>
      </c>
      <c r="J33" s="11">
        <v>47.076000000000001</v>
      </c>
    </row>
    <row r="34" spans="1:10">
      <c r="A34" s="11">
        <v>15.816000000000001</v>
      </c>
      <c r="B34" s="2">
        <v>17.268000000000001</v>
      </c>
      <c r="C34" s="2">
        <v>93.191000000000003</v>
      </c>
      <c r="D34" s="2">
        <v>45.024000000000001</v>
      </c>
      <c r="E34" s="2">
        <v>93.361000000000004</v>
      </c>
      <c r="F34" s="11">
        <v>93.307000000000002</v>
      </c>
      <c r="G34" s="11">
        <v>15.506</v>
      </c>
      <c r="H34" s="11">
        <v>66.509</v>
      </c>
      <c r="I34" s="11">
        <v>93.4</v>
      </c>
      <c r="J34" s="11">
        <v>47.081000000000003</v>
      </c>
    </row>
    <row r="35" spans="1:10">
      <c r="A35" s="11">
        <v>15.929</v>
      </c>
      <c r="B35" s="2">
        <v>17.501999999999999</v>
      </c>
      <c r="C35" s="2">
        <v>93.212999999999994</v>
      </c>
      <c r="D35" s="2">
        <v>45.024999999999999</v>
      </c>
      <c r="E35" s="2">
        <v>97.108000000000004</v>
      </c>
      <c r="F35" s="11">
        <v>93.358000000000004</v>
      </c>
      <c r="G35" s="11">
        <v>15.622999999999999</v>
      </c>
      <c r="H35" s="11">
        <v>66.513999999999996</v>
      </c>
      <c r="I35" s="11">
        <v>93.700999999999993</v>
      </c>
      <c r="J35" s="11">
        <v>47.082000000000001</v>
      </c>
    </row>
    <row r="36" spans="1:10">
      <c r="A36" s="11">
        <v>15.945</v>
      </c>
      <c r="B36" s="2">
        <v>19.009</v>
      </c>
      <c r="C36" s="2">
        <v>93.224000000000004</v>
      </c>
      <c r="D36" s="2">
        <v>45.128999999999998</v>
      </c>
      <c r="E36" s="2">
        <v>99.998999999999995</v>
      </c>
      <c r="F36" s="11">
        <v>93.358000000000004</v>
      </c>
      <c r="G36" s="11">
        <v>15.631</v>
      </c>
      <c r="H36" s="11">
        <v>66.606999999999999</v>
      </c>
      <c r="I36" s="11">
        <v>93.778999999999996</v>
      </c>
      <c r="J36" s="11">
        <v>47.1</v>
      </c>
    </row>
    <row r="37" spans="1:10">
      <c r="A37" s="11">
        <v>17.184999999999999</v>
      </c>
      <c r="B37" s="2">
        <v>19.501000000000001</v>
      </c>
      <c r="C37" s="2">
        <v>93.225999999999999</v>
      </c>
      <c r="D37" s="2">
        <v>45.16</v>
      </c>
      <c r="F37" s="11">
        <v>93.358999999999995</v>
      </c>
      <c r="G37" s="11">
        <v>15.808</v>
      </c>
      <c r="H37" s="11">
        <v>81.049000000000007</v>
      </c>
      <c r="I37" s="11">
        <v>93.837000000000003</v>
      </c>
      <c r="J37" s="11">
        <v>66</v>
      </c>
    </row>
    <row r="38" spans="1:10">
      <c r="A38" s="11">
        <v>19</v>
      </c>
      <c r="B38" s="2">
        <v>20</v>
      </c>
      <c r="C38" s="2">
        <v>93.242000000000004</v>
      </c>
      <c r="D38" s="2">
        <v>45.161000000000001</v>
      </c>
      <c r="F38" s="11">
        <v>93.358999999999995</v>
      </c>
      <c r="G38" s="11">
        <v>15.929</v>
      </c>
      <c r="H38" s="11">
        <v>84.031000000000006</v>
      </c>
      <c r="I38" s="11">
        <v>93.846999999999994</v>
      </c>
      <c r="J38" s="11">
        <v>66.034000000000006</v>
      </c>
    </row>
    <row r="39" spans="1:10">
      <c r="A39" s="11">
        <v>19.408000000000001</v>
      </c>
      <c r="B39" s="2">
        <v>20.108000000000001</v>
      </c>
      <c r="C39" s="2">
        <v>93.242999999999995</v>
      </c>
      <c r="D39" s="2">
        <v>45.161999999999999</v>
      </c>
      <c r="F39" s="11">
        <v>93.361000000000004</v>
      </c>
      <c r="G39" s="11">
        <v>16</v>
      </c>
      <c r="H39" s="11">
        <v>84.12</v>
      </c>
      <c r="I39" s="11">
        <v>93.858999999999995</v>
      </c>
      <c r="J39" s="11">
        <v>66.201999999999998</v>
      </c>
    </row>
    <row r="40" spans="1:10">
      <c r="A40" s="11">
        <v>20.2</v>
      </c>
      <c r="B40" s="2">
        <v>20.2</v>
      </c>
      <c r="C40" s="2">
        <v>93.272999999999996</v>
      </c>
      <c r="D40" s="2">
        <v>45.162999999999997</v>
      </c>
      <c r="F40" s="11">
        <v>93.361000000000004</v>
      </c>
      <c r="G40" s="11">
        <v>16.123000000000001</v>
      </c>
      <c r="H40" s="11">
        <v>84.305000000000007</v>
      </c>
      <c r="I40" s="11">
        <v>93.864000000000004</v>
      </c>
      <c r="J40" s="11">
        <v>66.509</v>
      </c>
    </row>
    <row r="41" spans="1:10">
      <c r="A41" s="11">
        <v>20.701000000000001</v>
      </c>
      <c r="B41" s="2">
        <v>20.204999999999998</v>
      </c>
      <c r="C41" s="2">
        <v>93.278999999999996</v>
      </c>
      <c r="D41" s="2">
        <v>45.164000000000001</v>
      </c>
      <c r="F41" s="11">
        <v>93.375</v>
      </c>
      <c r="G41" s="11">
        <v>16.524999999999999</v>
      </c>
      <c r="H41" s="11">
        <v>93</v>
      </c>
      <c r="I41" s="11">
        <v>93.864999999999995</v>
      </c>
      <c r="J41" s="11">
        <v>77.006</v>
      </c>
    </row>
    <row r="42" spans="1:10">
      <c r="A42" s="11">
        <v>40.07</v>
      </c>
      <c r="B42" s="2">
        <v>20.215</v>
      </c>
      <c r="C42" s="2">
        <v>93.283000000000001</v>
      </c>
      <c r="D42" s="2">
        <v>45.167999999999999</v>
      </c>
      <c r="F42" s="11">
        <v>93.388999999999996</v>
      </c>
      <c r="G42" s="11">
        <v>16.606999999999999</v>
      </c>
      <c r="H42" s="11">
        <v>93.061000000000007</v>
      </c>
      <c r="I42" s="11">
        <v>93.866</v>
      </c>
      <c r="J42" s="11">
        <v>77.007000000000005</v>
      </c>
    </row>
    <row r="43" spans="1:10">
      <c r="A43" s="11">
        <v>43</v>
      </c>
      <c r="B43" s="2">
        <v>20.300999999999998</v>
      </c>
      <c r="C43" s="2">
        <v>93.307000000000002</v>
      </c>
      <c r="D43" s="2">
        <v>45.168999999999997</v>
      </c>
      <c r="F43" s="11">
        <v>93.393000000000001</v>
      </c>
      <c r="G43" s="11">
        <v>16.71</v>
      </c>
      <c r="H43" s="11">
        <v>93.113</v>
      </c>
      <c r="I43" s="11">
        <v>93.989000000000004</v>
      </c>
      <c r="J43" s="11">
        <v>77.007999999999996</v>
      </c>
    </row>
    <row r="44" spans="1:10">
      <c r="A44" s="11">
        <v>43.000999999999998</v>
      </c>
      <c r="B44" s="2">
        <v>20.312999999999999</v>
      </c>
      <c r="C44" s="2">
        <v>93.31</v>
      </c>
      <c r="D44" s="2">
        <v>45.307000000000002</v>
      </c>
      <c r="F44" s="11">
        <v>93.393000000000001</v>
      </c>
      <c r="G44" s="11">
        <v>16.710999999999999</v>
      </c>
      <c r="H44" s="11">
        <v>93.120999999999995</v>
      </c>
      <c r="I44" s="11">
        <v>97.061000000000007</v>
      </c>
      <c r="J44" s="11">
        <v>81</v>
      </c>
    </row>
    <row r="45" spans="1:10">
      <c r="A45" s="11">
        <v>43.002000000000002</v>
      </c>
      <c r="B45" s="2">
        <v>20.513999999999999</v>
      </c>
      <c r="C45" s="2">
        <v>93.33</v>
      </c>
      <c r="D45" s="2">
        <v>47</v>
      </c>
      <c r="F45" s="11">
        <v>93.399000000000001</v>
      </c>
      <c r="G45" s="11">
        <v>17</v>
      </c>
      <c r="H45" s="11">
        <v>93.156999999999996</v>
      </c>
      <c r="I45" s="11">
        <v>97.103999999999999</v>
      </c>
      <c r="J45" s="11">
        <v>81.027000000000001</v>
      </c>
    </row>
    <row r="46" spans="1:10">
      <c r="A46" s="11">
        <v>43.008000000000003</v>
      </c>
      <c r="B46" s="2">
        <v>20.701000000000001</v>
      </c>
      <c r="C46" s="2">
        <v>93.358999999999995</v>
      </c>
      <c r="D46" s="2">
        <v>47.040999999999997</v>
      </c>
      <c r="F46" s="11">
        <v>93.408000000000001</v>
      </c>
      <c r="G46" s="11">
        <v>17.257999999999999</v>
      </c>
      <c r="H46" s="11">
        <v>93.212999999999994</v>
      </c>
      <c r="I46" s="11">
        <v>98.012</v>
      </c>
      <c r="J46" s="11">
        <v>81.049000000000007</v>
      </c>
    </row>
    <row r="47" spans="1:10">
      <c r="A47" s="11">
        <v>45</v>
      </c>
      <c r="B47" s="2">
        <v>20.905999999999999</v>
      </c>
      <c r="C47" s="2">
        <v>93.361000000000004</v>
      </c>
      <c r="D47" s="2">
        <v>47.048999999999999</v>
      </c>
      <c r="F47" s="11">
        <v>93.411000000000001</v>
      </c>
      <c r="G47" s="11">
        <v>17.268000000000001</v>
      </c>
      <c r="H47" s="11">
        <v>93.242000000000004</v>
      </c>
      <c r="I47" s="11">
        <v>99.998999999999995</v>
      </c>
      <c r="J47" s="11">
        <v>81.057000000000002</v>
      </c>
    </row>
    <row r="48" spans="1:10">
      <c r="A48" s="11">
        <v>45.05</v>
      </c>
      <c r="B48" s="2">
        <v>20.931000000000001</v>
      </c>
      <c r="C48" s="2">
        <v>93.375</v>
      </c>
      <c r="D48" s="2">
        <v>47.05</v>
      </c>
      <c r="F48" s="11">
        <v>93.411000000000001</v>
      </c>
      <c r="G48" s="11">
        <v>19.009</v>
      </c>
      <c r="H48" s="11">
        <v>93.272999999999996</v>
      </c>
      <c r="J48" s="11">
        <v>81.087000000000003</v>
      </c>
    </row>
    <row r="49" spans="1:10">
      <c r="A49" s="11">
        <v>45.301000000000002</v>
      </c>
      <c r="B49" s="2">
        <v>40.07</v>
      </c>
      <c r="C49" s="2">
        <v>93.388999999999996</v>
      </c>
      <c r="D49" s="2">
        <v>47.07</v>
      </c>
      <c r="F49" s="11">
        <v>93.513000000000005</v>
      </c>
      <c r="G49" s="11">
        <v>19.013999999999999</v>
      </c>
      <c r="H49" s="11">
        <v>93.278999999999996</v>
      </c>
      <c r="J49" s="11">
        <v>81.088999999999999</v>
      </c>
    </row>
    <row r="50" spans="1:10">
      <c r="A50" s="11">
        <v>47</v>
      </c>
      <c r="B50" s="2">
        <v>41.040999999999997</v>
      </c>
      <c r="C50" s="2">
        <v>93.393000000000001</v>
      </c>
      <c r="D50" s="2">
        <v>47.073999999999998</v>
      </c>
      <c r="F50" s="11">
        <v>93.700999999999993</v>
      </c>
      <c r="G50" s="11">
        <v>19.414999999999999</v>
      </c>
      <c r="H50" s="11">
        <v>93.281999999999996</v>
      </c>
      <c r="J50" s="11">
        <v>81.113</v>
      </c>
    </row>
    <row r="51" spans="1:10">
      <c r="A51" s="11">
        <v>47.040999999999997</v>
      </c>
      <c r="B51" s="2">
        <v>42</v>
      </c>
      <c r="C51" s="2">
        <v>93.406999999999996</v>
      </c>
      <c r="D51" s="2">
        <v>47.075000000000003</v>
      </c>
      <c r="F51" s="11">
        <v>93.700999999999993</v>
      </c>
      <c r="G51" s="11">
        <v>20.2</v>
      </c>
      <c r="H51" s="11">
        <v>93.296000000000006</v>
      </c>
      <c r="J51" s="11">
        <v>81.117000000000004</v>
      </c>
    </row>
    <row r="52" spans="1:10">
      <c r="A52" s="11">
        <v>47.048999999999999</v>
      </c>
      <c r="B52" s="2">
        <v>42.040999999999997</v>
      </c>
      <c r="C52" s="2">
        <v>93.433000000000007</v>
      </c>
      <c r="D52" s="2">
        <v>47.076000000000001</v>
      </c>
      <c r="F52" s="11">
        <v>93.858999999999995</v>
      </c>
      <c r="G52" s="11">
        <v>20.219000000000001</v>
      </c>
      <c r="H52" s="11">
        <v>93.307000000000002</v>
      </c>
      <c r="J52" s="11">
        <v>81.120999999999995</v>
      </c>
    </row>
    <row r="53" spans="1:10">
      <c r="A53" s="11">
        <v>47.05</v>
      </c>
      <c r="B53" s="2">
        <v>43</v>
      </c>
      <c r="C53" s="2">
        <v>93.531000000000006</v>
      </c>
      <c r="D53" s="2">
        <v>47.08</v>
      </c>
      <c r="F53" s="11">
        <v>93.866</v>
      </c>
      <c r="G53" s="11">
        <v>42</v>
      </c>
      <c r="H53" s="11">
        <v>93.308000000000007</v>
      </c>
      <c r="J53" s="11">
        <v>84.049000000000007</v>
      </c>
    </row>
    <row r="54" spans="1:10">
      <c r="A54" s="11">
        <v>47.07</v>
      </c>
      <c r="B54" s="2">
        <v>43.000999999999998</v>
      </c>
      <c r="C54" s="2">
        <v>93.658000000000001</v>
      </c>
      <c r="D54" s="2">
        <v>66</v>
      </c>
      <c r="F54" s="11">
        <v>93.866</v>
      </c>
      <c r="G54" s="11">
        <v>43</v>
      </c>
      <c r="H54" s="11">
        <v>93.31</v>
      </c>
      <c r="J54" s="11">
        <v>84.063999999999993</v>
      </c>
    </row>
    <row r="55" spans="1:10">
      <c r="A55" s="11">
        <v>47.070999999999998</v>
      </c>
      <c r="B55" s="2">
        <v>43.002000000000002</v>
      </c>
      <c r="C55" s="2">
        <v>93.700999999999993</v>
      </c>
      <c r="D55" s="2">
        <v>66.034000000000006</v>
      </c>
      <c r="F55" s="11">
        <v>93.867000000000004</v>
      </c>
      <c r="G55" s="11">
        <v>43.000999999999998</v>
      </c>
      <c r="H55" s="11">
        <v>93.375</v>
      </c>
      <c r="J55" s="11">
        <v>84.12</v>
      </c>
    </row>
    <row r="56" spans="1:10">
      <c r="A56" s="11">
        <v>47.073999999999998</v>
      </c>
      <c r="B56" s="2">
        <v>43.003</v>
      </c>
      <c r="C56" s="2">
        <v>93.822000000000003</v>
      </c>
      <c r="D56" s="2">
        <v>66.034999999999997</v>
      </c>
      <c r="F56" s="11">
        <v>93.867000000000004</v>
      </c>
      <c r="G56" s="11">
        <v>43.002000000000002</v>
      </c>
      <c r="H56" s="11">
        <v>93.388999999999996</v>
      </c>
      <c r="J56" s="11">
        <v>84.2</v>
      </c>
    </row>
    <row r="57" spans="1:10">
      <c r="A57" s="11">
        <v>47.075000000000003</v>
      </c>
      <c r="B57" s="2">
        <v>43.008000000000003</v>
      </c>
      <c r="C57" s="2">
        <v>93.837000000000003</v>
      </c>
      <c r="D57" s="2">
        <v>66.201999999999998</v>
      </c>
      <c r="F57" s="11">
        <v>99.998999999999995</v>
      </c>
      <c r="G57" s="11">
        <v>43.008000000000003</v>
      </c>
      <c r="H57" s="11">
        <v>93.393000000000001</v>
      </c>
      <c r="J57" s="11">
        <v>84.305000000000007</v>
      </c>
    </row>
    <row r="58" spans="1:10">
      <c r="A58" s="11">
        <v>47.076000000000001</v>
      </c>
      <c r="B58" s="2">
        <v>43.009</v>
      </c>
      <c r="C58" s="2">
        <v>93.846000000000004</v>
      </c>
      <c r="D58" s="2">
        <v>66.510999999999996</v>
      </c>
      <c r="G58" s="11">
        <v>43.009</v>
      </c>
      <c r="H58" s="11">
        <v>93.394000000000005</v>
      </c>
      <c r="J58" s="11">
        <v>93.120999999999995</v>
      </c>
    </row>
    <row r="59" spans="1:10">
      <c r="A59" s="11">
        <v>47.078000000000003</v>
      </c>
      <c r="B59" s="2">
        <v>43.012</v>
      </c>
      <c r="C59" s="2">
        <v>93.846999999999994</v>
      </c>
      <c r="D59" s="2">
        <v>66.715999999999994</v>
      </c>
      <c r="G59" s="11">
        <v>45</v>
      </c>
      <c r="H59" s="11">
        <v>93.394999999999996</v>
      </c>
      <c r="J59" s="11">
        <v>93.286000000000001</v>
      </c>
    </row>
    <row r="60" spans="1:10">
      <c r="A60" s="11">
        <v>47.079000000000001</v>
      </c>
      <c r="B60" s="2">
        <v>45</v>
      </c>
      <c r="C60" s="2">
        <v>93.852999999999994</v>
      </c>
      <c r="D60" s="2">
        <v>84.016000000000005</v>
      </c>
      <c r="G60" s="11">
        <v>45.024000000000001</v>
      </c>
      <c r="H60" s="11">
        <v>93.396000000000001</v>
      </c>
      <c r="J60" s="11">
        <v>93.361000000000004</v>
      </c>
    </row>
    <row r="61" spans="1:10">
      <c r="A61" s="11">
        <v>47.08</v>
      </c>
      <c r="B61" s="2">
        <v>45.149000000000001</v>
      </c>
      <c r="C61" s="2">
        <v>93.855000000000004</v>
      </c>
      <c r="D61" s="2">
        <v>84.031000000000006</v>
      </c>
      <c r="G61" s="11">
        <v>45.024999999999999</v>
      </c>
      <c r="H61" s="11">
        <v>93.397999999999996</v>
      </c>
      <c r="J61" s="11">
        <v>93.700999999999993</v>
      </c>
    </row>
    <row r="62" spans="1:10">
      <c r="A62" s="11">
        <v>47.082000000000001</v>
      </c>
      <c r="B62" s="2">
        <v>47</v>
      </c>
      <c r="C62" s="2">
        <v>93.855999999999995</v>
      </c>
      <c r="D62" s="2">
        <v>84.116</v>
      </c>
      <c r="G62" s="11">
        <v>45.13</v>
      </c>
      <c r="H62" s="11">
        <v>93.399000000000001</v>
      </c>
      <c r="J62" s="11">
        <v>93.846000000000004</v>
      </c>
    </row>
    <row r="63" spans="1:10">
      <c r="A63" s="11">
        <v>47.1</v>
      </c>
      <c r="B63" s="2">
        <v>47.040999999999997</v>
      </c>
      <c r="C63" s="2">
        <v>93.858999999999995</v>
      </c>
      <c r="D63" s="2">
        <v>84.165999999999997</v>
      </c>
      <c r="G63" s="11">
        <v>45.149000000000001</v>
      </c>
      <c r="H63" s="11">
        <v>93.700999999999993</v>
      </c>
      <c r="J63" s="11">
        <v>93.858999999999995</v>
      </c>
    </row>
    <row r="64" spans="1:10">
      <c r="A64" s="11">
        <v>47.505000000000003</v>
      </c>
      <c r="B64" s="2">
        <v>47.048999999999999</v>
      </c>
      <c r="C64" s="2">
        <v>93.864999999999995</v>
      </c>
      <c r="D64" s="2">
        <v>84.298000000000002</v>
      </c>
      <c r="G64" s="11">
        <v>45.161999999999999</v>
      </c>
      <c r="H64" s="11">
        <v>93.701999999999998</v>
      </c>
      <c r="J64" s="11">
        <v>97</v>
      </c>
    </row>
    <row r="65" spans="1:10">
      <c r="A65" s="11">
        <v>47.74</v>
      </c>
      <c r="B65" s="2">
        <v>47.05</v>
      </c>
      <c r="C65" s="2">
        <v>93.866</v>
      </c>
      <c r="D65" s="2">
        <v>84.305000000000007</v>
      </c>
      <c r="G65" s="11">
        <v>45.162999999999997</v>
      </c>
      <c r="H65" s="11">
        <v>93.822000000000003</v>
      </c>
      <c r="J65" s="11">
        <v>97.061999999999998</v>
      </c>
    </row>
    <row r="66" spans="1:10">
      <c r="A66" s="11">
        <v>66</v>
      </c>
      <c r="B66" s="2">
        <v>47.07</v>
      </c>
      <c r="C66" s="2">
        <v>93.879000000000005</v>
      </c>
      <c r="D66" s="2">
        <v>84.367000000000004</v>
      </c>
      <c r="G66" s="11">
        <v>45.164000000000001</v>
      </c>
      <c r="H66" s="11">
        <v>93.846000000000004</v>
      </c>
      <c r="J66" s="11">
        <v>99.998999999999995</v>
      </c>
    </row>
    <row r="67" spans="1:10">
      <c r="A67" s="11">
        <v>66.034000000000006</v>
      </c>
      <c r="B67" s="2">
        <v>47.073999999999998</v>
      </c>
      <c r="C67" s="2">
        <v>93.91</v>
      </c>
      <c r="D67" s="2">
        <v>84.927999999999997</v>
      </c>
      <c r="G67" s="11">
        <v>45.301000000000002</v>
      </c>
      <c r="H67" s="11">
        <v>93.846999999999994</v>
      </c>
    </row>
    <row r="68" spans="1:10">
      <c r="A68" s="11">
        <v>66.037000000000006</v>
      </c>
      <c r="B68" s="2">
        <v>47.075000000000003</v>
      </c>
      <c r="C68" s="2">
        <v>93.924999999999997</v>
      </c>
      <c r="D68" s="2">
        <v>90.4</v>
      </c>
      <c r="G68" s="11">
        <v>45.307000000000002</v>
      </c>
      <c r="H68" s="11">
        <v>93.852999999999994</v>
      </c>
    </row>
    <row r="69" spans="1:10">
      <c r="A69" s="11">
        <v>66.201999999999998</v>
      </c>
      <c r="B69" s="2">
        <v>47.076000000000001</v>
      </c>
      <c r="C69" s="2">
        <v>93.927999999999997</v>
      </c>
      <c r="D69" s="2">
        <v>93</v>
      </c>
      <c r="G69" s="11">
        <v>45.311999999999998</v>
      </c>
      <c r="H69" s="11">
        <v>93.855000000000004</v>
      </c>
    </row>
    <row r="70" spans="1:10">
      <c r="A70" s="11">
        <v>66.509</v>
      </c>
      <c r="B70" s="2">
        <v>47.078000000000003</v>
      </c>
      <c r="C70" s="2">
        <v>93.989000000000004</v>
      </c>
      <c r="D70" s="2">
        <v>93.004000000000005</v>
      </c>
      <c r="G70" s="11">
        <v>45.313000000000002</v>
      </c>
      <c r="H70" s="11">
        <v>93.855999999999995</v>
      </c>
    </row>
    <row r="71" spans="1:10">
      <c r="A71" s="11">
        <v>66.513000000000005</v>
      </c>
      <c r="B71" s="2">
        <v>47.08</v>
      </c>
      <c r="C71" s="2">
        <v>98</v>
      </c>
      <c r="D71" s="2">
        <v>93.134</v>
      </c>
      <c r="G71" s="11">
        <v>45.4</v>
      </c>
      <c r="H71" s="11">
        <v>93.858999999999995</v>
      </c>
    </row>
    <row r="72" spans="1:10">
      <c r="A72" s="11">
        <v>66.513999999999996</v>
      </c>
      <c r="B72" s="2">
        <v>47.081000000000003</v>
      </c>
      <c r="C72" s="2">
        <v>98.001000000000005</v>
      </c>
      <c r="D72" s="2">
        <v>93.225999999999999</v>
      </c>
      <c r="G72" s="11">
        <v>47</v>
      </c>
      <c r="H72" s="11">
        <v>93.866</v>
      </c>
    </row>
    <row r="73" spans="1:10">
      <c r="A73" s="11">
        <v>66.516000000000005</v>
      </c>
      <c r="B73" s="2">
        <v>47.082000000000001</v>
      </c>
      <c r="C73" s="2">
        <v>98.012</v>
      </c>
      <c r="D73" s="2">
        <v>93.233000000000004</v>
      </c>
      <c r="G73" s="11">
        <v>47.040999999999997</v>
      </c>
      <c r="H73" s="11">
        <v>97.004999999999995</v>
      </c>
    </row>
    <row r="74" spans="1:10">
      <c r="A74" s="11">
        <v>66.606999999999999</v>
      </c>
      <c r="B74" s="2">
        <v>47.1</v>
      </c>
      <c r="C74" s="2">
        <v>99.99</v>
      </c>
      <c r="D74" s="2">
        <v>93.241</v>
      </c>
      <c r="G74" s="11">
        <v>47.045999999999999</v>
      </c>
      <c r="H74" s="11">
        <v>99.998999999999995</v>
      </c>
    </row>
    <row r="75" spans="1:10">
      <c r="A75" s="11">
        <v>66.715999999999994</v>
      </c>
      <c r="B75" s="2">
        <v>66</v>
      </c>
      <c r="C75" s="2">
        <v>99.998999999999995</v>
      </c>
      <c r="D75" s="2">
        <v>93.242000000000004</v>
      </c>
      <c r="G75" s="11">
        <v>47.048999999999999</v>
      </c>
    </row>
    <row r="76" spans="1:10">
      <c r="A76" s="11">
        <v>66.950999999999993</v>
      </c>
      <c r="B76" s="2">
        <v>66.001000000000005</v>
      </c>
      <c r="D76" s="2">
        <v>93.242999999999995</v>
      </c>
      <c r="G76" s="11">
        <v>47.05</v>
      </c>
    </row>
    <row r="77" spans="1:10">
      <c r="A77" s="11">
        <v>77.007000000000005</v>
      </c>
      <c r="B77" s="2">
        <v>66.034000000000006</v>
      </c>
      <c r="D77" s="2">
        <v>93.272999999999996</v>
      </c>
      <c r="G77" s="11">
        <v>47.07</v>
      </c>
    </row>
    <row r="78" spans="1:10">
      <c r="A78" s="11">
        <v>77.007999999999996</v>
      </c>
      <c r="B78" s="2">
        <v>66.037000000000006</v>
      </c>
      <c r="D78" s="2">
        <v>93.278999999999996</v>
      </c>
      <c r="G78" s="11">
        <v>47.073999999999998</v>
      </c>
    </row>
    <row r="79" spans="1:10">
      <c r="A79" s="11">
        <v>81</v>
      </c>
      <c r="B79" s="2">
        <v>66.201999999999998</v>
      </c>
      <c r="D79" s="2">
        <v>93.281999999999996</v>
      </c>
      <c r="G79" s="11">
        <v>47.075000000000003</v>
      </c>
    </row>
    <row r="80" spans="1:10">
      <c r="A80" s="11">
        <v>81.049000000000007</v>
      </c>
      <c r="B80" s="2">
        <v>66.424000000000007</v>
      </c>
      <c r="D80" s="2">
        <v>93.283000000000001</v>
      </c>
      <c r="G80" s="11">
        <v>47.076000000000001</v>
      </c>
    </row>
    <row r="81" spans="1:7">
      <c r="A81" s="11">
        <v>81.063999999999993</v>
      </c>
      <c r="B81" s="2">
        <v>66.509</v>
      </c>
      <c r="D81" s="2">
        <v>93.286000000000001</v>
      </c>
      <c r="G81" s="11">
        <v>47.078000000000003</v>
      </c>
    </row>
    <row r="82" spans="1:7">
      <c r="A82" s="11">
        <v>81.087000000000003</v>
      </c>
      <c r="B82" s="2">
        <v>66.510999999999996</v>
      </c>
      <c r="D82" s="2">
        <v>93.307000000000002</v>
      </c>
      <c r="G82" s="11">
        <v>47.079000000000001</v>
      </c>
    </row>
    <row r="83" spans="1:7">
      <c r="A83" s="11">
        <v>81.088999999999999</v>
      </c>
      <c r="B83" s="2">
        <v>66.513000000000005</v>
      </c>
      <c r="D83" s="2">
        <v>93.31</v>
      </c>
      <c r="G83" s="11">
        <v>47.085999999999999</v>
      </c>
    </row>
    <row r="84" spans="1:7">
      <c r="A84" s="11">
        <v>81.103999999999999</v>
      </c>
      <c r="B84" s="2">
        <v>66.605000000000004</v>
      </c>
      <c r="D84" s="2">
        <v>93.361000000000004</v>
      </c>
      <c r="G84" s="11">
        <v>47.1</v>
      </c>
    </row>
    <row r="85" spans="1:7">
      <c r="A85" s="11">
        <v>81.113</v>
      </c>
      <c r="B85" s="2">
        <v>66.611000000000004</v>
      </c>
      <c r="D85" s="2">
        <v>93.375</v>
      </c>
      <c r="G85" s="11">
        <v>59.006999999999998</v>
      </c>
    </row>
    <row r="86" spans="1:7">
      <c r="A86" s="11">
        <v>81.117000000000004</v>
      </c>
      <c r="B86" s="2">
        <v>66.707999999999998</v>
      </c>
      <c r="D86" s="2">
        <v>93.388999999999996</v>
      </c>
      <c r="G86" s="11">
        <v>66</v>
      </c>
    </row>
    <row r="87" spans="1:7">
      <c r="A87" s="11">
        <v>84</v>
      </c>
      <c r="B87" s="2">
        <v>66.716999999999999</v>
      </c>
      <c r="D87" s="2">
        <v>93.39</v>
      </c>
      <c r="G87" s="11">
        <v>66.034000000000006</v>
      </c>
    </row>
    <row r="88" spans="1:7">
      <c r="A88" s="11">
        <v>84.031000000000006</v>
      </c>
      <c r="B88" s="2">
        <v>77.006</v>
      </c>
      <c r="D88" s="2">
        <v>93.393000000000001</v>
      </c>
      <c r="G88" s="11">
        <v>66.034999999999997</v>
      </c>
    </row>
    <row r="89" spans="1:7">
      <c r="A89" s="11">
        <v>84.12</v>
      </c>
      <c r="B89" s="2">
        <v>77.007000000000005</v>
      </c>
      <c r="D89" s="2">
        <v>93.394000000000005</v>
      </c>
      <c r="G89" s="11">
        <v>66.037000000000006</v>
      </c>
    </row>
    <row r="90" spans="1:7">
      <c r="A90" s="11">
        <v>84.2</v>
      </c>
      <c r="B90" s="2">
        <v>77.007999999999996</v>
      </c>
      <c r="D90" s="2">
        <v>93.394999999999996</v>
      </c>
      <c r="G90" s="11">
        <v>66.201999999999998</v>
      </c>
    </row>
    <row r="91" spans="1:7">
      <c r="A91" s="11">
        <v>84.305000000000007</v>
      </c>
      <c r="B91" s="2">
        <v>81</v>
      </c>
      <c r="D91" s="2">
        <v>93.399000000000001</v>
      </c>
      <c r="G91" s="11">
        <v>66.424000000000007</v>
      </c>
    </row>
    <row r="92" spans="1:7">
      <c r="A92" s="11">
        <v>84.335999999999999</v>
      </c>
      <c r="B92" s="2">
        <v>81.027000000000001</v>
      </c>
      <c r="D92" s="2">
        <v>93.4</v>
      </c>
      <c r="G92" s="11">
        <v>66.509</v>
      </c>
    </row>
    <row r="93" spans="1:7">
      <c r="A93" s="11">
        <v>84.366</v>
      </c>
      <c r="B93" s="2">
        <v>81.040999999999997</v>
      </c>
      <c r="D93" s="2">
        <v>93.700999999999993</v>
      </c>
      <c r="G93" s="11">
        <v>66.510999999999996</v>
      </c>
    </row>
    <row r="94" spans="1:7">
      <c r="A94" s="11">
        <v>84.367000000000004</v>
      </c>
      <c r="B94" s="2">
        <v>81.049000000000007</v>
      </c>
      <c r="D94" s="2">
        <v>93.778999999999996</v>
      </c>
      <c r="G94" s="11">
        <v>66.606999999999999</v>
      </c>
    </row>
    <row r="95" spans="1:7">
      <c r="A95" s="11">
        <v>93</v>
      </c>
      <c r="B95" s="2">
        <v>81.057000000000002</v>
      </c>
      <c r="D95" s="2">
        <v>93.837000000000003</v>
      </c>
      <c r="G95" s="11">
        <v>66.707999999999998</v>
      </c>
    </row>
    <row r="96" spans="1:7">
      <c r="A96" s="11">
        <v>93.061000000000007</v>
      </c>
      <c r="B96" s="2">
        <v>81.063999999999993</v>
      </c>
      <c r="D96" s="2">
        <v>93.846999999999994</v>
      </c>
      <c r="G96" s="11">
        <v>66.715999999999994</v>
      </c>
    </row>
    <row r="97" spans="1:7">
      <c r="A97" s="11">
        <v>93.113</v>
      </c>
      <c r="B97" s="2">
        <v>81.064999999999998</v>
      </c>
      <c r="D97" s="2">
        <v>93.858999999999995</v>
      </c>
      <c r="G97" s="11">
        <v>66.716999999999999</v>
      </c>
    </row>
    <row r="98" spans="1:7">
      <c r="A98" s="11">
        <v>93.114999999999995</v>
      </c>
      <c r="B98" s="2">
        <v>81.085999999999999</v>
      </c>
      <c r="D98" s="2">
        <v>93.864000000000004</v>
      </c>
      <c r="G98" s="11">
        <v>66.930999999999997</v>
      </c>
    </row>
    <row r="99" spans="1:7">
      <c r="A99" s="11">
        <v>93.120999999999995</v>
      </c>
      <c r="B99" s="2">
        <v>81.087000000000003</v>
      </c>
      <c r="D99" s="2">
        <v>93.864999999999995</v>
      </c>
      <c r="G99" s="11">
        <v>66.95</v>
      </c>
    </row>
    <row r="100" spans="1:7">
      <c r="A100" s="11">
        <v>93.143000000000001</v>
      </c>
      <c r="B100" s="2">
        <v>81.088999999999999</v>
      </c>
      <c r="D100" s="2">
        <v>93.866</v>
      </c>
      <c r="G100" s="11">
        <v>77.007000000000005</v>
      </c>
    </row>
    <row r="101" spans="1:7">
      <c r="A101" s="11">
        <v>93.156999999999996</v>
      </c>
      <c r="B101" s="2">
        <v>81.103999999999999</v>
      </c>
      <c r="D101" s="2">
        <v>93.989000000000004</v>
      </c>
      <c r="G101" s="11">
        <v>81</v>
      </c>
    </row>
    <row r="102" spans="1:7">
      <c r="A102" s="11">
        <v>93.171999999999997</v>
      </c>
      <c r="B102" s="2">
        <v>81.113</v>
      </c>
      <c r="D102" s="2">
        <v>94.004999999999995</v>
      </c>
      <c r="G102" s="11">
        <v>81.040999999999997</v>
      </c>
    </row>
    <row r="103" spans="1:7">
      <c r="A103" s="11">
        <v>93.212999999999994</v>
      </c>
      <c r="B103" s="2">
        <v>81.117000000000004</v>
      </c>
      <c r="D103" s="2">
        <v>97.01</v>
      </c>
      <c r="G103" s="11">
        <v>81.049000000000007</v>
      </c>
    </row>
    <row r="104" spans="1:7">
      <c r="A104" s="11">
        <v>93.242000000000004</v>
      </c>
      <c r="B104" s="2">
        <v>81.120999999999995</v>
      </c>
      <c r="D104" s="2">
        <v>97.061000000000007</v>
      </c>
      <c r="G104" s="11">
        <v>81.063999999999993</v>
      </c>
    </row>
    <row r="105" spans="1:7">
      <c r="A105" s="11">
        <v>93.272999999999996</v>
      </c>
      <c r="B105" s="2">
        <v>81.135000000000005</v>
      </c>
      <c r="D105" s="2">
        <v>97.103999999999999</v>
      </c>
      <c r="G105" s="11">
        <v>81.085999999999999</v>
      </c>
    </row>
    <row r="106" spans="1:7">
      <c r="A106" s="11">
        <v>93.278999999999996</v>
      </c>
      <c r="B106" s="2">
        <v>84.031000000000006</v>
      </c>
      <c r="D106" s="2">
        <v>97.108000000000004</v>
      </c>
      <c r="G106" s="11">
        <v>81.087000000000003</v>
      </c>
    </row>
    <row r="107" spans="1:7">
      <c r="A107" s="11">
        <v>93.281999999999996</v>
      </c>
      <c r="B107" s="2">
        <v>84.049000000000007</v>
      </c>
      <c r="D107" s="2">
        <v>98</v>
      </c>
      <c r="G107" s="11">
        <v>81.088999999999999</v>
      </c>
    </row>
    <row r="108" spans="1:7">
      <c r="A108" s="11">
        <v>93.286000000000001</v>
      </c>
      <c r="B108" s="2">
        <v>84.063999999999993</v>
      </c>
      <c r="D108" s="2">
        <v>98.001000000000005</v>
      </c>
      <c r="G108" s="11">
        <v>81.103999999999999</v>
      </c>
    </row>
    <row r="109" spans="1:7">
      <c r="A109" s="11">
        <v>93.296000000000006</v>
      </c>
      <c r="B109" s="2">
        <v>84.116</v>
      </c>
      <c r="D109" s="2">
        <v>98.012</v>
      </c>
      <c r="G109" s="11">
        <v>81.117000000000004</v>
      </c>
    </row>
    <row r="110" spans="1:7">
      <c r="A110" s="11">
        <v>93.307000000000002</v>
      </c>
      <c r="B110" s="2">
        <v>84.12</v>
      </c>
      <c r="D110" s="2">
        <v>99.99</v>
      </c>
      <c r="G110" s="11">
        <v>81.120999999999995</v>
      </c>
    </row>
    <row r="111" spans="1:7">
      <c r="A111" s="11">
        <v>93.308000000000007</v>
      </c>
      <c r="B111" s="2">
        <v>84.132999999999996</v>
      </c>
      <c r="D111" s="2">
        <v>99.998999999999995</v>
      </c>
      <c r="G111" s="11">
        <v>81.129000000000005</v>
      </c>
    </row>
    <row r="112" spans="1:7">
      <c r="A112" s="11">
        <v>93.31</v>
      </c>
      <c r="B112" s="2">
        <v>84.2</v>
      </c>
      <c r="G112" s="11">
        <v>81.135000000000005</v>
      </c>
    </row>
    <row r="113" spans="1:7">
      <c r="A113" s="11">
        <v>93.33</v>
      </c>
      <c r="B113" s="2">
        <v>84.305000000000007</v>
      </c>
      <c r="G113" s="11">
        <v>81.135999999999996</v>
      </c>
    </row>
    <row r="114" spans="1:7">
      <c r="A114" s="11">
        <v>93.375</v>
      </c>
      <c r="B114" s="2">
        <v>84.334000000000003</v>
      </c>
      <c r="G114" s="11">
        <v>84</v>
      </c>
    </row>
    <row r="115" spans="1:7">
      <c r="A115" s="11">
        <v>93.388999999999996</v>
      </c>
      <c r="B115" s="2">
        <v>84.35</v>
      </c>
      <c r="G115" s="11">
        <v>84.031000000000006</v>
      </c>
    </row>
    <row r="116" spans="1:7">
      <c r="A116" s="11">
        <v>93.393000000000001</v>
      </c>
      <c r="B116" s="2">
        <v>84.411000000000001</v>
      </c>
      <c r="G116" s="11">
        <v>84.042000000000002</v>
      </c>
    </row>
    <row r="117" spans="1:7">
      <c r="A117" s="11">
        <v>93.394000000000005</v>
      </c>
      <c r="B117" s="2">
        <v>93</v>
      </c>
      <c r="G117" s="11">
        <v>84.043999999999997</v>
      </c>
    </row>
    <row r="118" spans="1:7">
      <c r="A118" s="11">
        <v>93.394999999999996</v>
      </c>
      <c r="B118" s="2">
        <v>93.061000000000007</v>
      </c>
      <c r="G118" s="11">
        <v>84.046999999999997</v>
      </c>
    </row>
    <row r="119" spans="1:7">
      <c r="A119" s="11">
        <v>93.396000000000001</v>
      </c>
      <c r="B119" s="2">
        <v>93.113</v>
      </c>
      <c r="G119" s="11">
        <v>84.066000000000003</v>
      </c>
    </row>
    <row r="120" spans="1:7">
      <c r="A120" s="11">
        <v>93.397999999999996</v>
      </c>
      <c r="B120" s="2">
        <v>93.117000000000004</v>
      </c>
      <c r="G120" s="11">
        <v>84.116</v>
      </c>
    </row>
    <row r="121" spans="1:7">
      <c r="A121" s="11">
        <v>93.399000000000001</v>
      </c>
      <c r="B121" s="2">
        <v>93.120999999999995</v>
      </c>
      <c r="G121" s="11">
        <v>84.12</v>
      </c>
    </row>
    <row r="122" spans="1:7">
      <c r="A122" s="11">
        <v>93.700999999999993</v>
      </c>
      <c r="B122" s="2">
        <v>93.173000000000002</v>
      </c>
      <c r="G122" s="11">
        <v>84.141000000000005</v>
      </c>
    </row>
    <row r="123" spans="1:7">
      <c r="A123" s="11">
        <v>93.701999999999998</v>
      </c>
      <c r="B123" s="2">
        <v>93.286000000000001</v>
      </c>
      <c r="G123" s="11">
        <v>84.149000000000001</v>
      </c>
    </row>
    <row r="124" spans="1:7">
      <c r="A124" s="11">
        <v>93.822000000000003</v>
      </c>
      <c r="B124" s="2">
        <v>93.307000000000002</v>
      </c>
      <c r="G124" s="11">
        <v>84.165999999999997</v>
      </c>
    </row>
    <row r="125" spans="1:7">
      <c r="A125" s="11">
        <v>93.838999999999999</v>
      </c>
      <c r="B125" s="2">
        <v>93.31</v>
      </c>
      <c r="G125" s="11">
        <v>84.183999999999997</v>
      </c>
    </row>
    <row r="126" spans="1:7">
      <c r="A126" s="11">
        <v>93.846000000000004</v>
      </c>
      <c r="B126" s="2">
        <v>93.33</v>
      </c>
      <c r="G126" s="11">
        <v>84.216999999999999</v>
      </c>
    </row>
    <row r="127" spans="1:7">
      <c r="A127" s="11">
        <v>93.846999999999994</v>
      </c>
      <c r="B127" s="2">
        <v>93.361000000000004</v>
      </c>
      <c r="G127" s="11">
        <v>84.305000000000007</v>
      </c>
    </row>
    <row r="128" spans="1:7">
      <c r="A128" s="11">
        <v>93.852999999999994</v>
      </c>
      <c r="B128" s="2">
        <v>93.375</v>
      </c>
      <c r="G128" s="11">
        <v>84.334000000000003</v>
      </c>
    </row>
    <row r="129" spans="1:7">
      <c r="A129" s="11">
        <v>93.855000000000004</v>
      </c>
      <c r="B129" s="2">
        <v>93.388999999999996</v>
      </c>
      <c r="G129" s="11">
        <v>84.335999999999999</v>
      </c>
    </row>
    <row r="130" spans="1:7">
      <c r="A130" s="11">
        <v>93.855999999999995</v>
      </c>
      <c r="B130" s="2">
        <v>93.394000000000005</v>
      </c>
      <c r="G130" s="11">
        <v>84.372</v>
      </c>
    </row>
    <row r="131" spans="1:7">
      <c r="A131" s="11">
        <v>93.858999999999995</v>
      </c>
      <c r="B131" s="2">
        <v>93.558000000000007</v>
      </c>
      <c r="G131" s="11">
        <v>84.378</v>
      </c>
    </row>
    <row r="132" spans="1:7">
      <c r="A132" s="11">
        <v>93.866</v>
      </c>
      <c r="B132" s="2">
        <v>93.700999999999993</v>
      </c>
      <c r="G132" s="11">
        <v>84.384</v>
      </c>
    </row>
    <row r="133" spans="1:7">
      <c r="A133" s="11">
        <v>93.938999999999993</v>
      </c>
      <c r="B133" s="2">
        <v>93.701999999999998</v>
      </c>
      <c r="G133" s="11">
        <v>90.4</v>
      </c>
    </row>
    <row r="134" spans="1:7">
      <c r="A134" s="11">
        <v>93.983999999999995</v>
      </c>
      <c r="B134" s="2">
        <v>93.715000000000003</v>
      </c>
      <c r="G134" s="11">
        <v>93</v>
      </c>
    </row>
    <row r="135" spans="1:7">
      <c r="A135" s="11">
        <v>97.004999999999995</v>
      </c>
      <c r="B135" s="2">
        <v>93.846000000000004</v>
      </c>
      <c r="G135" s="11">
        <v>93.004000000000005</v>
      </c>
    </row>
    <row r="136" spans="1:7">
      <c r="A136" s="11">
        <v>97.076999999999998</v>
      </c>
      <c r="B136" s="2">
        <v>93.852999999999994</v>
      </c>
      <c r="G136" s="11">
        <v>93.015000000000001</v>
      </c>
    </row>
    <row r="137" spans="1:7">
      <c r="A137" s="11">
        <v>98</v>
      </c>
      <c r="B137" s="2">
        <v>93.855000000000004</v>
      </c>
      <c r="G137" s="11">
        <v>93.061000000000007</v>
      </c>
    </row>
    <row r="138" spans="1:7">
      <c r="A138" s="11">
        <v>98.001000000000005</v>
      </c>
      <c r="B138" s="2">
        <v>93.858999999999995</v>
      </c>
      <c r="G138" s="11">
        <v>93.087999999999994</v>
      </c>
    </row>
    <row r="139" spans="1:7">
      <c r="A139" s="11">
        <v>98.012</v>
      </c>
      <c r="B139" s="2">
        <v>93.864999999999995</v>
      </c>
      <c r="G139" s="11">
        <v>93.113</v>
      </c>
    </row>
    <row r="140" spans="1:7">
      <c r="A140" s="11">
        <v>99.998999999999995</v>
      </c>
      <c r="B140" s="2">
        <v>93.918999999999997</v>
      </c>
      <c r="G140" s="11">
        <v>93.143000000000001</v>
      </c>
    </row>
    <row r="141" spans="1:7">
      <c r="B141" s="2">
        <v>97</v>
      </c>
      <c r="G141" s="11">
        <v>93.156999999999996</v>
      </c>
    </row>
    <row r="142" spans="1:7">
      <c r="B142" s="2">
        <v>97.004999999999995</v>
      </c>
      <c r="G142" s="11">
        <v>93.191000000000003</v>
      </c>
    </row>
    <row r="143" spans="1:7">
      <c r="B143" s="2">
        <v>97.061000000000007</v>
      </c>
      <c r="G143" s="11">
        <v>93.242999999999995</v>
      </c>
    </row>
    <row r="144" spans="1:7">
      <c r="B144" s="2">
        <v>97.061999999999998</v>
      </c>
      <c r="G144" s="11">
        <v>93.263999999999996</v>
      </c>
    </row>
    <row r="145" spans="2:7">
      <c r="B145" s="2">
        <v>97.103999999999999</v>
      </c>
      <c r="G145" s="11">
        <v>93.278999999999996</v>
      </c>
    </row>
    <row r="146" spans="2:7">
      <c r="B146" s="2">
        <v>97.108000000000004</v>
      </c>
      <c r="G146" s="11">
        <v>93.307000000000002</v>
      </c>
    </row>
    <row r="147" spans="2:7">
      <c r="B147" s="2">
        <v>98.001000000000005</v>
      </c>
      <c r="G147" s="11">
        <v>93.31</v>
      </c>
    </row>
    <row r="148" spans="2:7">
      <c r="B148" s="2">
        <v>99.998999999999995</v>
      </c>
      <c r="G148" s="11">
        <v>93.350999999999999</v>
      </c>
    </row>
    <row r="149" spans="2:7">
      <c r="G149" s="11">
        <v>93.358999999999995</v>
      </c>
    </row>
    <row r="150" spans="2:7">
      <c r="G150" s="11">
        <v>93.361000000000004</v>
      </c>
    </row>
    <row r="151" spans="2:7">
      <c r="G151" s="11">
        <v>93.375</v>
      </c>
    </row>
    <row r="152" spans="2:7">
      <c r="G152" s="11">
        <v>93.388999999999996</v>
      </c>
    </row>
    <row r="153" spans="2:7">
      <c r="G153" s="11">
        <v>93.393000000000001</v>
      </c>
    </row>
    <row r="154" spans="2:7">
      <c r="G154" s="11">
        <v>93.57</v>
      </c>
    </row>
    <row r="155" spans="2:7">
      <c r="G155" s="11">
        <v>93.700999999999993</v>
      </c>
    </row>
    <row r="156" spans="2:7">
      <c r="G156" s="11">
        <v>93.701999999999998</v>
      </c>
    </row>
    <row r="157" spans="2:7">
      <c r="G157" s="11">
        <v>93.71</v>
      </c>
    </row>
    <row r="158" spans="2:7">
      <c r="G158" s="11">
        <v>93.822000000000003</v>
      </c>
    </row>
    <row r="159" spans="2:7">
      <c r="G159" s="11">
        <v>93.855999999999995</v>
      </c>
    </row>
    <row r="160" spans="2:7">
      <c r="G160" s="11">
        <v>93.858999999999995</v>
      </c>
    </row>
    <row r="161" spans="7:7">
      <c r="G161" s="11">
        <v>93.864999999999995</v>
      </c>
    </row>
    <row r="162" spans="7:7">
      <c r="G162" s="11">
        <v>93.867000000000004</v>
      </c>
    </row>
    <row r="163" spans="7:7">
      <c r="G163" s="11">
        <v>94</v>
      </c>
    </row>
    <row r="164" spans="7:7">
      <c r="G164" s="11">
        <v>94.004999999999995</v>
      </c>
    </row>
    <row r="165" spans="7:7">
      <c r="G165" s="11">
        <v>94.006</v>
      </c>
    </row>
    <row r="166" spans="7:7">
      <c r="G166" s="11">
        <v>97.01</v>
      </c>
    </row>
    <row r="167" spans="7:7">
      <c r="G167" s="11">
        <v>97.022999999999996</v>
      </c>
    </row>
    <row r="168" spans="7:7">
      <c r="G168" s="11">
        <v>97.061000000000007</v>
      </c>
    </row>
    <row r="169" spans="7:7">
      <c r="G169" s="11">
        <v>97.066999999999993</v>
      </c>
    </row>
    <row r="170" spans="7:7">
      <c r="G170" s="11">
        <v>97.108000000000004</v>
      </c>
    </row>
    <row r="171" spans="7:7">
      <c r="G171" s="11">
        <v>98.001000000000005</v>
      </c>
    </row>
    <row r="172" spans="7:7">
      <c r="G172" s="11">
        <v>98.012</v>
      </c>
    </row>
    <row r="173" spans="7:7">
      <c r="G173" s="11">
        <v>99.998999999999995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New</vt:lpstr>
      <vt:lpstr>All_Active</vt:lpstr>
      <vt:lpstr>Unit_CFDAs</vt:lpstr>
    </vt:vector>
  </TitlesOfParts>
  <Company>University of Texas at El Paso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UTEP</dc:creator>
  <cp:lastModifiedBy>Stephen Aley</cp:lastModifiedBy>
  <dcterms:created xsi:type="dcterms:W3CDTF">2016-05-18T02:47:20Z</dcterms:created>
  <dcterms:modified xsi:type="dcterms:W3CDTF">2016-05-19T18:56:21Z</dcterms:modified>
</cp:coreProperties>
</file>